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45" windowHeight="7875" tabRatio="949" firstSheet="17" activeTab="39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8" sheetId="7" r:id="rId7"/>
    <sheet name="3-2 для всех дс,школы доп проф" sheetId="8" r:id="rId8"/>
    <sheet name="4-2 (школы)" sheetId="9" r:id="rId9"/>
    <sheet name="4-2 (район)" sheetId="10" r:id="rId10"/>
    <sheet name="4-3 (школы)" sheetId="11" r:id="rId11"/>
    <sheet name="4-3(район)" sheetId="12" r:id="rId12"/>
    <sheet name="4-6 (школы)" sheetId="13" r:id="rId13"/>
    <sheet name="4-6 (район)" sheetId="14" r:id="rId14"/>
    <sheet name="4-7 (школы)" sheetId="15" r:id="rId15"/>
    <sheet name="4-7 (район)" sheetId="16" r:id="rId16"/>
    <sheet name="4-9 (школы)" sheetId="17" r:id="rId17"/>
    <sheet name="4-9 (район) " sheetId="18" r:id="rId18"/>
    <sheet name="4-11 (школы)" sheetId="19" r:id="rId19"/>
    <sheet name="4-11 (район)" sheetId="20" r:id="rId20"/>
    <sheet name="4-12 (школы) " sheetId="21" r:id="rId21"/>
    <sheet name="4-12 (район)" sheetId="22" r:id="rId22"/>
    <sheet name="5-1 " sheetId="23" r:id="rId23"/>
    <sheet name="5-4 " sheetId="24" r:id="rId24"/>
    <sheet name="5-5" sheetId="25" r:id="rId25"/>
    <sheet name="5-6" sheetId="26" r:id="rId26"/>
    <sheet name="6-1" sheetId="27" r:id="rId27"/>
    <sheet name="6-2" sheetId="28" r:id="rId28"/>
    <sheet name="6-3" sheetId="29" r:id="rId29"/>
    <sheet name="6-6 (школы)" sheetId="30" r:id="rId30"/>
    <sheet name="6-6 (мун-е обр-я)" sheetId="31" r:id="rId31"/>
    <sheet name="6-8 (школы)" sheetId="32" r:id="rId32"/>
    <sheet name="6-8 (мун-е обр-я)" sheetId="33" r:id="rId33"/>
    <sheet name="7-1" sheetId="34" r:id="rId34"/>
    <sheet name="7-2" sheetId="35" r:id="rId35"/>
    <sheet name="7-3" sheetId="36" r:id="rId36"/>
    <sheet name="7-4" sheetId="37" r:id="rId37"/>
    <sheet name="7-5" sheetId="38" r:id="rId38"/>
    <sheet name="7-8 Технокарта ДОУ" sheetId="39" r:id="rId39"/>
    <sheet name="7-9 Технокарта ОУ" sheetId="40" r:id="rId40"/>
  </sheets>
  <definedNames/>
  <calcPr fullCalcOnLoad="1" refMode="R1C1"/>
</workbook>
</file>

<file path=xl/sharedStrings.xml><?xml version="1.0" encoding="utf-8"?>
<sst xmlns="http://schemas.openxmlformats.org/spreadsheetml/2006/main" count="1796" uniqueCount="680">
  <si>
    <t xml:space="preserve">Вакансия </t>
  </si>
  <si>
    <t>Учебная нагрузка</t>
  </si>
  <si>
    <t>Предоставляемая жилая площадь</t>
  </si>
  <si>
    <t>дней</t>
  </si>
  <si>
    <t>уроков</t>
  </si>
  <si>
    <t>Общее количество учащихся</t>
  </si>
  <si>
    <t>кол-во интерактивных досок</t>
  </si>
  <si>
    <t>кол-во электронных учебников</t>
  </si>
  <si>
    <t>интернет - ресурсы</t>
  </si>
  <si>
    <t>интерактивные доски</t>
  </si>
  <si>
    <t>электронные учебники</t>
  </si>
  <si>
    <t>Начальные</t>
  </si>
  <si>
    <t>Основные</t>
  </si>
  <si>
    <t>Средние</t>
  </si>
  <si>
    <t>Вечерние</t>
  </si>
  <si>
    <t>Специальные (коррекционные)</t>
  </si>
  <si>
    <t>Негосударственные</t>
  </si>
  <si>
    <t>Количество учащихся</t>
  </si>
  <si>
    <t xml:space="preserve">Количество выпускников, прошедших обучение по программам   общего образования </t>
  </si>
  <si>
    <t>Допущено к итоговой аттестации</t>
  </si>
  <si>
    <t>Прошли итоговую аттестацию</t>
  </si>
  <si>
    <t xml:space="preserve">Завершили обучение на оценку "4" и "5" </t>
  </si>
  <si>
    <t>Завершили обучение на оценку "5"</t>
  </si>
  <si>
    <t>Не освоили программу основного общего образования</t>
  </si>
  <si>
    <t>общее количество</t>
  </si>
  <si>
    <t>% прошедших аттестацию от общего количества</t>
  </si>
  <si>
    <t>количество участвовавших в апробации новой формы аттетстации</t>
  </si>
  <si>
    <t>% участвовавших в апробации новой формы итоговой аттетстации от общего количества выпускников</t>
  </si>
  <si>
    <t>количество сдавших экзамены по новой форме</t>
  </si>
  <si>
    <t>% сдавших от числа выпускников, участвовавших в апробации новой формы аттестации</t>
  </si>
  <si>
    <t>по общеобразовательной программе</t>
  </si>
  <si>
    <t>по коррекционной программе</t>
  </si>
  <si>
    <t>Кол-во ОУ</t>
  </si>
  <si>
    <t xml:space="preserve">Количество выпускников, прошедших обучение по программам  среднего (полного) общего образования </t>
  </si>
  <si>
    <t>Не освоили программу среднего(полного) общего образования</t>
  </si>
  <si>
    <t xml:space="preserve">количество участвовавших в ЕГЭ </t>
  </si>
  <si>
    <t>% участвовавших в ЕГЭ от общего количества выпускников</t>
  </si>
  <si>
    <t>количество сдавших ЕГЭ</t>
  </si>
  <si>
    <t>% сдавших от числа выпускников, участвовавших в ЕГЭ</t>
  </si>
  <si>
    <t>из них базовые школы</t>
  </si>
  <si>
    <t xml:space="preserve">Количество детей мигрантов, указанных в отчёте за прошедший уч. год. </t>
  </si>
  <si>
    <t>Движение обучающихся (детей мигрантов) в течение уч. года</t>
  </si>
  <si>
    <t>Количество обучающихся,  освоивших программу обучения по всем предметам (итоги уч.года)</t>
  </si>
  <si>
    <t>Количество оставленных на повторное обучение</t>
  </si>
  <si>
    <t xml:space="preserve">Получили российское гражданство </t>
  </si>
  <si>
    <t>Количество прибывших за лето</t>
  </si>
  <si>
    <t>Количество детей мигрантов на начало нового уч. года</t>
  </si>
  <si>
    <t>Количество школ, в которых обучаются дети мигрантов</t>
  </si>
  <si>
    <t>Распределение детей-мигрантов по классам</t>
  </si>
  <si>
    <t>Не владеют русским языком</t>
  </si>
  <si>
    <t>Охвачены бесплатными образовательными услугами по изучению русского языка</t>
  </si>
  <si>
    <t>поменяли место жительства</t>
  </si>
  <si>
    <t>распределение выпускников 9 кл.</t>
  </si>
  <si>
    <t>распределение выпускников 11 кл.</t>
  </si>
  <si>
    <t>другие причины выбытия (указать)</t>
  </si>
  <si>
    <t>прибыло в течение уч. года</t>
  </si>
  <si>
    <t>1-4 кл.</t>
  </si>
  <si>
    <t>5-9 кл.</t>
  </si>
  <si>
    <t>10-11 кл.</t>
  </si>
  <si>
    <t>НПО (СПО)</t>
  </si>
  <si>
    <t>трудоустроено</t>
  </si>
  <si>
    <t>прочее</t>
  </si>
  <si>
    <t>ВУЗ</t>
  </si>
  <si>
    <t>10 класс</t>
  </si>
  <si>
    <t>Общее количество выпускников</t>
  </si>
  <si>
    <t>Продолжают обучение</t>
  </si>
  <si>
    <t>Не обучаются</t>
  </si>
  <si>
    <t>в учреждениях</t>
  </si>
  <si>
    <t>не трудоустроено</t>
  </si>
  <si>
    <t>осуждены</t>
  </si>
  <si>
    <t>в группах учреждений проф. образования, не дающих среднее образование</t>
  </si>
  <si>
    <t>замужество, декретный отпуск</t>
  </si>
  <si>
    <t>по состоянию здоровья, инвалидность</t>
  </si>
  <si>
    <t>армия</t>
  </si>
  <si>
    <t>смена места жительства за пределы области</t>
  </si>
  <si>
    <t>смерть</t>
  </si>
  <si>
    <t>профессиональные курсы</t>
  </si>
  <si>
    <t>НПО, дающие ср. обр.</t>
  </si>
  <si>
    <t>СПО</t>
  </si>
  <si>
    <t xml:space="preserve">Средние </t>
  </si>
  <si>
    <t xml:space="preserve">Вечерние </t>
  </si>
  <si>
    <t>Кол-во выпуск-ников</t>
  </si>
  <si>
    <t>ВПО</t>
  </si>
  <si>
    <t>НПО</t>
  </si>
  <si>
    <t>Защита прав детей</t>
  </si>
  <si>
    <t>Наименование  учреждения интернатного типа</t>
  </si>
  <si>
    <t>Количество выпускников учреждения интернатного типа</t>
  </si>
  <si>
    <r>
      <t xml:space="preserve">Доля выпускников учреждений интернатного типа, </t>
    </r>
    <r>
      <rPr>
        <b/>
        <sz val="10"/>
        <rFont val="Arial"/>
        <family val="2"/>
      </rPr>
      <t>продолживших</t>
    </r>
    <r>
      <rPr>
        <sz val="10"/>
        <rFont val="Arial"/>
        <family val="2"/>
      </rPr>
      <t xml:space="preserve"> обучение в учреждениях профессионального образования</t>
    </r>
  </si>
  <si>
    <r>
      <t xml:space="preserve">количество выпускников учреждения интернатного типа, </t>
    </r>
    <r>
      <rPr>
        <b/>
        <sz val="10"/>
        <rFont val="Arial"/>
        <family val="2"/>
      </rPr>
      <t>продолживших</t>
    </r>
    <r>
      <rPr>
        <sz val="10"/>
        <rFont val="Arial"/>
        <family val="2"/>
      </rPr>
      <t xml:space="preserve"> обучение в учреждениях профобразования</t>
    </r>
  </si>
  <si>
    <r>
      <t xml:space="preserve"> количество </t>
    </r>
    <r>
      <rPr>
        <b/>
        <sz val="10"/>
        <rFont val="Arial"/>
        <family val="2"/>
      </rPr>
      <t xml:space="preserve">трудоустроенных </t>
    </r>
    <r>
      <rPr>
        <sz val="10"/>
        <rFont val="Arial"/>
        <family val="2"/>
      </rPr>
      <t>выпускников</t>
    </r>
  </si>
  <si>
    <t>общее число выпускников, продолживших обучение</t>
  </si>
  <si>
    <t>из них, детей-сирот, детей, оставшихся без попечения родителей</t>
  </si>
  <si>
    <r>
      <t xml:space="preserve">количество выпускников, </t>
    </r>
    <r>
      <rPr>
        <b/>
        <sz val="10"/>
        <rFont val="Arial"/>
        <family val="2"/>
      </rPr>
      <t xml:space="preserve">продолживших </t>
    </r>
    <r>
      <rPr>
        <sz val="10"/>
        <rFont val="Arial"/>
        <family val="2"/>
      </rPr>
      <t>обучение в учреждениях</t>
    </r>
  </si>
  <si>
    <t>общее число выпускников</t>
  </si>
  <si>
    <t>из них детей-сирот, детей, оставшихся без попечения родителей</t>
  </si>
  <si>
    <t>из них детей-сирот</t>
  </si>
  <si>
    <t>Проектная мощность учреждения (мест)(интернат/школа)</t>
  </si>
  <si>
    <t>Общее количество воспитанников учреждения</t>
  </si>
  <si>
    <t>Из общего числа воспитанников количество детей-сирот, детей, оставшихся без попечения родителей</t>
  </si>
  <si>
    <t>Количество приходящих детей(для школ-интернатов)</t>
  </si>
  <si>
    <t>интернат</t>
  </si>
  <si>
    <t>школа</t>
  </si>
  <si>
    <t>дошкольного возраста</t>
  </si>
  <si>
    <t>школьного возраста</t>
  </si>
  <si>
    <t>7-1 (Заработная плата работников общеобразовательных учреждений (бюджет)</t>
  </si>
  <si>
    <t>Представление отчетности, %</t>
  </si>
  <si>
    <t>Количество работников - ВСЕГО</t>
  </si>
  <si>
    <t>в том числе по категориям</t>
  </si>
  <si>
    <t>Средняя з/плата, рублей</t>
  </si>
  <si>
    <t>Кол-во работников, ЗП которых ниже установленного минимального размера оплаты труда</t>
  </si>
  <si>
    <t>ФОТ</t>
  </si>
  <si>
    <t>АУП</t>
  </si>
  <si>
    <t>педагоги, осуществляющие учебный процесс / учителя</t>
  </si>
  <si>
    <t>воспитатели</t>
  </si>
  <si>
    <t>УВП</t>
  </si>
  <si>
    <t>другие педработники</t>
  </si>
  <si>
    <t>МОП</t>
  </si>
  <si>
    <t>7-2 (Заработная плата работников общеобразовательных учреждений (внебюджет)</t>
  </si>
  <si>
    <t>7-3 (Заработная плата работников общеобразовательных учреждений (свод)</t>
  </si>
  <si>
    <t>7-4 (Оказание дополнительных платных образовательных услуг общеобразовательными учреждениями)</t>
  </si>
  <si>
    <t>Среднесписочное количество учащихся в квартале</t>
  </si>
  <si>
    <t>Среднесписочное количество педагогических работников в квартале</t>
  </si>
  <si>
    <t>Расходование средств, полученных от оказания  дополнительных образовательных услуг, тыс. руб.</t>
  </si>
  <si>
    <t>Стоимость дополнительных платных образовательных услуг на 1 ребенка в месяц, руб.</t>
  </si>
  <si>
    <t>Стоимость дополнительных платных образовательных услуг на 1 ребенка в час, руб.</t>
  </si>
  <si>
    <t xml:space="preserve">в т.ч. </t>
  </si>
  <si>
    <t xml:space="preserve">в т.ч </t>
  </si>
  <si>
    <t>ФОТ с начислениями</t>
  </si>
  <si>
    <t>в т.ч.</t>
  </si>
  <si>
    <t>Расходы на обеспечение учебного процесса</t>
  </si>
  <si>
    <t>Прибыль</t>
  </si>
  <si>
    <t>Итого</t>
  </si>
  <si>
    <t>Индивидуальные занятия</t>
  </si>
  <si>
    <t>Групповые занятия</t>
  </si>
  <si>
    <t>получают образовательную услугу</t>
  </si>
  <si>
    <t>оказывают дополнительные платные образовательные услуги</t>
  </si>
  <si>
    <t>из них имеющие квалификационную категорию</t>
  </si>
  <si>
    <t xml:space="preserve"> ФОТ педагогов</t>
  </si>
  <si>
    <t>Минимальная</t>
  </si>
  <si>
    <t>Максимальная</t>
  </si>
  <si>
    <t>высшую</t>
  </si>
  <si>
    <t>первую</t>
  </si>
  <si>
    <t>вторую</t>
  </si>
  <si>
    <t>7-5 (Привлечение внебюджетных средств образовательными учреждениями)</t>
  </si>
  <si>
    <t>Количество учащихся (воспитанников) на начало учебного года</t>
  </si>
  <si>
    <t>Бюджетное финансирование за отчетный период, тыс. руб.</t>
  </si>
  <si>
    <t>Привлечение внебюджетных средств за отчетный период, тыс. руб.</t>
  </si>
  <si>
    <t>Доля внебюджета от бюджетных средств, %</t>
  </si>
  <si>
    <t>Привлечение внебюджетных средств на отчетную дату, тыс. руб.</t>
  </si>
  <si>
    <t>по источникам поступления, тыс.руб.</t>
  </si>
  <si>
    <t>План</t>
  </si>
  <si>
    <t>Факт. финансирование (исполнение бюджета)</t>
  </si>
  <si>
    <t>Факт. привлечение средств</t>
  </si>
  <si>
    <t>Факт</t>
  </si>
  <si>
    <t>От оказания дополнительных платных образовательных услуг</t>
  </si>
  <si>
    <t>От юридических и физических лиц</t>
  </si>
  <si>
    <t>От предпринимательской деятельности, предусмотренной уставом</t>
  </si>
  <si>
    <t>Аренда</t>
  </si>
  <si>
    <t>целевые взносы</t>
  </si>
  <si>
    <t>Добровольные пожертвования, спонсортство</t>
  </si>
  <si>
    <t>От реализации товаров (услуг) собственного производства</t>
  </si>
  <si>
    <t>плата родителей за питание</t>
  </si>
  <si>
    <t>гранты</t>
  </si>
  <si>
    <t>поступления из фонда социального страхования, центра занятости</t>
  </si>
  <si>
    <t>из них:</t>
  </si>
  <si>
    <t>Реализация программы</t>
  </si>
  <si>
    <t>Отряды ЮИД</t>
  </si>
  <si>
    <t>Кабинеты по БДД</t>
  </si>
  <si>
    <t>Автогородки</t>
  </si>
  <si>
    <t>Автоплощадки</t>
  </si>
  <si>
    <t>количество отрядов</t>
  </si>
  <si>
    <t>Детские и молодежные общественные объединения</t>
  </si>
  <si>
    <t>Органы ученического самоуправления</t>
  </si>
  <si>
    <t>Волонтерское движение</t>
  </si>
  <si>
    <t>Тимуровское движение</t>
  </si>
  <si>
    <t>Классы добровольной подготовки к военной службе</t>
  </si>
  <si>
    <t>Краеведческая работа</t>
  </si>
  <si>
    <t>Работа по благоустройству воинских и ветеранских захоронений</t>
  </si>
  <si>
    <t>в них человек</t>
  </si>
  <si>
    <t>количество ветеранов, получивших помощь</t>
  </si>
  <si>
    <t>количество музейных комнат</t>
  </si>
  <si>
    <t>Количество несовершеннолетних учетных категорий в ОУ</t>
  </si>
  <si>
    <t>Занятость несовершеннолетних, состоящих на внутришкольном учете</t>
  </si>
  <si>
    <t>Занятость несовершеннолетних, состоящих на учете в КДН</t>
  </si>
  <si>
    <t>Занятость несовершеннолетних, состоящих на учете в ПДН</t>
  </si>
  <si>
    <t>Занятость несовершеннолетних, состоящих на учете в областном межведомственном банке данных несовершеннолетних и семей "группы особого внимания"</t>
  </si>
  <si>
    <t>Кол-во несовершеннолетних, состоящих на внутришкольном учете</t>
  </si>
  <si>
    <t>кол-во несовершеннолетних, состоящих на учете в КДН</t>
  </si>
  <si>
    <t>кол-во несовершеннолетних, состоящих на учете в ПДН</t>
  </si>
  <si>
    <t>кол-во несовершеннолетних, состоящих на учете в областном межведомственном банке данных несовершеннолетних и семей "группы особого внимания"</t>
  </si>
  <si>
    <t>в кружках, секциях, объединениях, общественных органиазциях при общеобразовательных учреждениях</t>
  </si>
  <si>
    <t>в учреждениях дополнительного образования системы образования</t>
  </si>
  <si>
    <t>в учреждениях других ведомств</t>
  </si>
  <si>
    <t>кол-во человек, охваченных внеурочной занятостью (одноразовый охват)</t>
  </si>
  <si>
    <t>Наименование учреждения, на базе которого открыт кабинет ПАВ</t>
  </si>
  <si>
    <t>Количество ОУ, закрепленных за Кабинетом</t>
  </si>
  <si>
    <t>Количество уч-ся, закрепленных за Кабинетом</t>
  </si>
  <si>
    <t>Формы работы (охват)</t>
  </si>
  <si>
    <t>Количество выездов в закрепленные ОУ</t>
  </si>
  <si>
    <t>Количество мероприятий отраженных в графе 12, с участием:</t>
  </si>
  <si>
    <t>всего, в том числе СПО, НПО</t>
  </si>
  <si>
    <t>в т.ч. "группы риска"</t>
  </si>
  <si>
    <t>консультации по медико-социальным и правовым вопросам (кол-во человек)</t>
  </si>
  <si>
    <t>семинары, конференции, встречи, лекции (количество мероприятий)</t>
  </si>
  <si>
    <t>сотрудников ОВД</t>
  </si>
  <si>
    <t>сотрудников органов здравоохранения</t>
  </si>
  <si>
    <t>педагогов, психологов, социальных педагогов</t>
  </si>
  <si>
    <t>специалистов учреждений по спорту и молодежной политике</t>
  </si>
  <si>
    <t>общественности</t>
  </si>
  <si>
    <t>для родителей</t>
  </si>
  <si>
    <t>для педагогов</t>
  </si>
  <si>
    <t>для учащихся</t>
  </si>
  <si>
    <t>всего (гр. 8,9,10)</t>
  </si>
  <si>
    <t>родители</t>
  </si>
  <si>
    <t>педагоги</t>
  </si>
  <si>
    <t>учащиеся</t>
  </si>
  <si>
    <t>всего (гр.13,14,15)</t>
  </si>
  <si>
    <r>
      <t xml:space="preserve">в т.ч. </t>
    </r>
    <r>
      <rPr>
        <sz val="10"/>
        <rFont val="Arial Cyr"/>
        <family val="0"/>
      </rPr>
      <t>"группы риска"</t>
    </r>
  </si>
  <si>
    <t>Из них оказывают услуги дополнительного образования несовершеннолетним</t>
  </si>
  <si>
    <t>Из них оказывают услуги взрослому населению</t>
  </si>
  <si>
    <t>Из них оказывают услуги в вечернее время, после 18.00</t>
  </si>
  <si>
    <t>Из них оказывают услуги в выходные дни</t>
  </si>
  <si>
    <t>Проведение спортивно-массовых мероприятий</t>
  </si>
  <si>
    <t>в них количество занимающихся</t>
  </si>
  <si>
    <t>из них на платной основе</t>
  </si>
  <si>
    <t>в них, принявших участие человек</t>
  </si>
  <si>
    <t>Спортивные площадки</t>
  </si>
  <si>
    <t>Тренажерные залы</t>
  </si>
  <si>
    <t xml:space="preserve">Прочие спортивные сооружения </t>
  </si>
  <si>
    <t xml:space="preserve">2-1 (Обеспеченность детей дошкольного возраста местами в образовательных учреждениях)  </t>
  </si>
  <si>
    <t>2-2 (Сеть образовательных учреждений, оказывающих услуги дошкольного образования)</t>
  </si>
  <si>
    <t>2-3 (Охват дошкольной образовательной услугой детей с ограниченными возможностями здоровья и детей-инвалидов)</t>
  </si>
  <si>
    <t>2-4 (Сведения о численности граждан, имеющих право на льготы, предусмотренные законодательством)</t>
  </si>
  <si>
    <t>2-6 (Дополнительно введенные места для оказания услуг дошкольного образования)</t>
  </si>
  <si>
    <t>3-2 (Информация о наличии вакансий  в образовательных учреждениях)</t>
  </si>
  <si>
    <t>4-2 (Информатизация образовательного процесса)</t>
  </si>
  <si>
    <t>№№ п/п</t>
  </si>
  <si>
    <t>Образовательные учреждения (всех видов и типов)</t>
  </si>
  <si>
    <t>Количество детей из малообеспеченных  семей</t>
  </si>
  <si>
    <t>Количество детей, пользующихся 100% льготой (бесплатное питание)</t>
  </si>
  <si>
    <t>Всего охвачено горячим питанием</t>
  </si>
  <si>
    <t>% охвата горячим питанием</t>
  </si>
  <si>
    <t>Численность обучающихся, охваченных горячим питанием</t>
  </si>
  <si>
    <t>Численность обучающихся, охваченных горячим двухразовым питанием</t>
  </si>
  <si>
    <t>Размер выплат детям из малообеспеченных  семей</t>
  </si>
  <si>
    <t>Размер выплат остальным учащимся</t>
  </si>
  <si>
    <t>1-4 класс</t>
  </si>
  <si>
    <t>5-9 класс</t>
  </si>
  <si>
    <t>10-11 класс</t>
  </si>
  <si>
    <t>стоимость 1 дня,  всего на ребенка</t>
  </si>
  <si>
    <t>из средств областного  бюджета</t>
  </si>
  <si>
    <t>из средств муниципального бюджета</t>
  </si>
  <si>
    <t>за счет продуктов подсобного хозяйства</t>
  </si>
  <si>
    <t>за счет  родителей</t>
  </si>
  <si>
    <t>из средств областного бюджета</t>
  </si>
  <si>
    <t>из них - количество питающихся</t>
  </si>
  <si>
    <t>4-3 (Информация  об организации  питания  школьников)</t>
  </si>
  <si>
    <t>4-6 (Результаты государственной (итоговой) аттестации выпускников 9 классов образовательных учреждений)</t>
  </si>
  <si>
    <t>4-7 (Результаты государственной (итоговой) аттестации выпускников 11 классов образовательных учреждений)</t>
  </si>
  <si>
    <t>4-9 (Сведения о детях мигрантов)</t>
  </si>
  <si>
    <t>4-11 (Информация о распределении выпускников 9  классов общеобразовательных школ)</t>
  </si>
  <si>
    <t>4-12 (Информация о распределении выпускников11(12) классов общеобразовательных школ)</t>
  </si>
  <si>
    <t>5-1 (Сведения о выпускниках учреждений интернатного типа, продолживших обучение в учреждениях профессионального   образования)</t>
  </si>
  <si>
    <t>5-5 (Сведения о количестве детей-сирот, детей, оставшихся без попечения родителей, находящихся в учреждениях интернатного типа)</t>
  </si>
  <si>
    <t>6-1 (Информация об организации работы по профилактике детского дорожно-транспортного травматизма)</t>
  </si>
  <si>
    <t>6-3 (Информация об организации работы по патриотическому воспитанию)</t>
  </si>
  <si>
    <t>6-6 (Информация о занятости несовершеннолетних учетных категорий)</t>
  </si>
  <si>
    <t>6-8 (Мониторинг эффективности использования спортивных сооружений)</t>
  </si>
  <si>
    <t>Показатели деятельности учреждений дошкольного образования</t>
  </si>
  <si>
    <t>Проектная мощность</t>
  </si>
  <si>
    <t xml:space="preserve">Количество детей посещающих, образовательное учреждение, в том числе: </t>
  </si>
  <si>
    <t>от 1 года до 3 лет</t>
  </si>
  <si>
    <t>от 3 до 7 лет</t>
  </si>
  <si>
    <t>от 5 до 7 лет</t>
  </si>
  <si>
    <t>всего</t>
  </si>
  <si>
    <t>% охвата от 3 до 7 лет</t>
  </si>
  <si>
    <t>% охвата от 5 до 7 лет</t>
  </si>
  <si>
    <t>в том числе, получающие образовательную услугу</t>
  </si>
  <si>
    <t>до 1 года</t>
  </si>
  <si>
    <t>полный день</t>
  </si>
  <si>
    <t>кратковременное пребывание</t>
  </si>
  <si>
    <t>ИКП</t>
  </si>
  <si>
    <t>ГКП</t>
  </si>
  <si>
    <t>итого</t>
  </si>
  <si>
    <t>Рекомендации по заполнению:</t>
  </si>
  <si>
    <t>Всего образовательных учреждений</t>
  </si>
  <si>
    <t>из них :</t>
  </si>
  <si>
    <t>№ п/п</t>
  </si>
  <si>
    <t>Наименование образовательного учреждения</t>
  </si>
  <si>
    <t>Количество детей с ограниченными возможностями здоровья, проживающих на территории района</t>
  </si>
  <si>
    <t>Количество детей - инвалидов,  проживающих на территории района</t>
  </si>
  <si>
    <t>Кадровый состав педагогов, работающих с  детьми  с ограниченными возможностями здоровья и  детьми - инвалидами</t>
  </si>
  <si>
    <t>Перечень реализуемых специальных коррекционных  программ</t>
  </si>
  <si>
    <t>Перечень коррекционного оборудования (оборудованные логопункты или кабинеты, наличие пандусов и т.п.)</t>
  </si>
  <si>
    <t xml:space="preserve"> из них охвачено дошкольным образованием</t>
  </si>
  <si>
    <t xml:space="preserve">всего </t>
  </si>
  <si>
    <t xml:space="preserve">Общая численность педагогов, работающих с  детьми  с ограниченными возможностями здоровья и  детьми- инвалидами </t>
  </si>
  <si>
    <t xml:space="preserve">в том числе </t>
  </si>
  <si>
    <t>воспитателей</t>
  </si>
  <si>
    <t>из них</t>
  </si>
  <si>
    <t xml:space="preserve">узких специалистов (логопедов, деффектологов, сурдопедагогов, тифлопедагогов и др.) </t>
  </si>
  <si>
    <t>имеют специальное образование</t>
  </si>
  <si>
    <t xml:space="preserve">прошли специальную подготовку по коррекционным программам  </t>
  </si>
  <si>
    <t>01</t>
  </si>
  <si>
    <t>х</t>
  </si>
  <si>
    <t>текст</t>
  </si>
  <si>
    <t>02</t>
  </si>
  <si>
    <t>Примечание</t>
  </si>
  <si>
    <t>Родители, имеющие трех и более несовершеннолетних детей (Размер родительской платы  не может превышать 10% затрат на содержание ребенка)</t>
  </si>
  <si>
    <t>Родители детей-инвалидов, детей с отклонениями в развитии и детей с туберкулезной интоксикацией (родительская плата за содержание не взимается)</t>
  </si>
  <si>
    <t>Родители, имеюшие право на компенсацию части родительской платы за содержание ребенка в дошкольном образовательном учреждении:</t>
  </si>
  <si>
    <t>численность граждан, имеющих право на льготу (из числа списочного состава образовательного учреждения)</t>
  </si>
  <si>
    <r>
      <t xml:space="preserve"> количество </t>
    </r>
    <r>
      <rPr>
        <b/>
        <sz val="10"/>
        <rFont val="Arial"/>
        <family val="2"/>
      </rPr>
      <t xml:space="preserve">нетрудоустроенных </t>
    </r>
    <r>
      <rPr>
        <sz val="10"/>
        <rFont val="Arial"/>
        <family val="2"/>
      </rPr>
      <t>выпускников</t>
    </r>
  </si>
  <si>
    <r>
      <t>Мигранты</t>
    </r>
    <r>
      <rPr>
        <sz val="10"/>
        <rFont val="Arial"/>
        <family val="2"/>
      </rPr>
      <t xml:space="preserve"> -это иностранные граждане и лица без гражданства РФ, стоящие на миграционном учёте. </t>
    </r>
  </si>
  <si>
    <t>из общей численности граждан имеющих право на льготу, численность граждан, воспользовавшихся льготой за отчетный период</t>
  </si>
  <si>
    <t xml:space="preserve">количество граждан не воспользовавшихся льготой </t>
  </si>
  <si>
    <t>численность граждан, имеющих право на компенсацию части родительской платы за содержание ребенка в дошкольном образовательном учреждении:</t>
  </si>
  <si>
    <t>из общей численности граждан воспользовавшихся компенсацией части родительской платы</t>
  </si>
  <si>
    <t>Количество детей, посещающих образовательное учреждение (с учетом ГКП, ИКП).</t>
  </si>
  <si>
    <t>Количество детей, посещающих дошкольное учреждение в соответствии с режимом работы</t>
  </si>
  <si>
    <t>Количество дополнительных услуг, оказываемых в учреждении</t>
  </si>
  <si>
    <t>Количество детей, получающих дополнительные услуги</t>
  </si>
  <si>
    <t>9- ти  часовой режим работы</t>
  </si>
  <si>
    <t>10,5 часовой режим</t>
  </si>
  <si>
    <t>12 - ти часовой режим</t>
  </si>
  <si>
    <t>иной режим работы</t>
  </si>
  <si>
    <t>бесплатные</t>
  </si>
  <si>
    <t>платные</t>
  </si>
  <si>
    <t>в том числе</t>
  </si>
  <si>
    <t>количество детей, получающих услуги</t>
  </si>
  <si>
    <t>интеллектуально-развивающие</t>
  </si>
  <si>
    <t>физкультурно-оздоровительные</t>
  </si>
  <si>
    <t>коррекционные</t>
  </si>
  <si>
    <t>художественно-эстетические</t>
  </si>
  <si>
    <t>Наименование образовательного учреждения                           (с указанием юр. адреса)</t>
  </si>
  <si>
    <t>Количество мест, дополнительно введенных за отчетный период</t>
  </si>
  <si>
    <t>в том числе, за счёт</t>
  </si>
  <si>
    <t>строительства новых зданий</t>
  </si>
  <si>
    <t>реконструкции зданий и помещений</t>
  </si>
  <si>
    <t>возврата зданий и помещений, используемых не по назначению</t>
  </si>
  <si>
    <t>открытия дошкольных групп при общеобразовательных школах</t>
  </si>
  <si>
    <t>открытия дополнительных групп в действующих детских садах</t>
  </si>
  <si>
    <t>кол-во детей, посещающих ДОУ (по списку)</t>
  </si>
  <si>
    <t>кол-во дней,  пропущенных по болезни</t>
  </si>
  <si>
    <t>кол-во дней,  пропущенных по болезни,  на 1 ребенка</t>
  </si>
  <si>
    <t>кол-во случаев травматизма</t>
  </si>
  <si>
    <t>%</t>
  </si>
  <si>
    <t>Всего</t>
  </si>
  <si>
    <t>Спортивные залы</t>
  </si>
  <si>
    <t>Бассейны</t>
  </si>
  <si>
    <t>другие</t>
  </si>
  <si>
    <t>№№ строк</t>
  </si>
  <si>
    <t>03</t>
  </si>
  <si>
    <t>04</t>
  </si>
  <si>
    <t>05</t>
  </si>
  <si>
    <t>06</t>
  </si>
  <si>
    <t>07</t>
  </si>
  <si>
    <t>08</t>
  </si>
  <si>
    <t>КМП</t>
  </si>
  <si>
    <t>Обучение на дому детей с ОВЗ</t>
  </si>
  <si>
    <t>Прочее</t>
  </si>
  <si>
    <t>Всего обучающихся в ОУ</t>
  </si>
  <si>
    <t>формы экологического  образования и воспитания (многоразовый охват)</t>
  </si>
  <si>
    <t xml:space="preserve">Получают услуги в кружках экологической направленности  </t>
  </si>
  <si>
    <t xml:space="preserve"> Члены научного общества, занмающиеся проектон-исследовательской деятельностью  экологической направленности</t>
  </si>
  <si>
    <t xml:space="preserve"> Члены  школьного лесничества</t>
  </si>
  <si>
    <t>Члены детской общественной организации экологической направленности</t>
  </si>
  <si>
    <t>Участники волонтерских объединений  экологической  направленности,   обучающиеся, занимающиеся практической природоохранной деятельностью</t>
  </si>
  <si>
    <t xml:space="preserve"> Форма заполняется органом управления образования на основании сведений, предоставленных руководителями общеобразовательных учреждений.                              Графа 1 - наименование территории                                                                                                                                                                                                                                                      Графа 2- численность обучающихся в общеобразовательных учреждениях  обучения                                                                                                                                                          Графа 3 - численность обучающихся, охваченных различными формами экологического воспитания (одноразовый охват)                                                                                        Графы 4,10,16 - численность обучающихся, охваченных  различными формами экологического  образования и воспитания (по ступеням обучения),  одноразовый охват                                                                                                                                                                                                                                                                     Графы 5-9, 11-15, 17-22 -    численность обучающихся, охваченных различными формами экологического образования и воспитания (заполняется при   с учетом многоразового охвата)                                                                                                                                                                                                                                                                                Графа   22 - доля обучающихся,  охваченных различными формами экологического воспитания (число графы 3 разделить на число графы 2)  </t>
  </si>
  <si>
    <t>Дошкольные учреждения</t>
  </si>
  <si>
    <t>Учреждения для детей дошкольного и младшего школьного возраста (образовательный комплекс "Школа-сад")</t>
  </si>
  <si>
    <t>Общеобразовательные учреждения, оказывающие услуги дошкольного образования</t>
  </si>
  <si>
    <t>Негосударственные учреждения, некоммерческие организации и иные юридические лица, индивидуальные предприниматели, оказывающие услуги дошкольного образования</t>
  </si>
  <si>
    <t>Прочие</t>
  </si>
  <si>
    <t>Муниципальные автономные дошкольные образовательные учреждения</t>
  </si>
  <si>
    <t>Структурные подразделения дошкольных учреждений</t>
  </si>
  <si>
    <t xml:space="preserve">Структурные подразделения (филиалы) </t>
  </si>
  <si>
    <t xml:space="preserve">Отделения дошкольного образования </t>
  </si>
  <si>
    <t>Группы кратковременного пребывания</t>
  </si>
  <si>
    <t>Всего:</t>
  </si>
  <si>
    <t>имеют лицензию на образовательную деятельность</t>
  </si>
  <si>
    <t>являются получателями субсидий из средств бюджета</t>
  </si>
  <si>
    <t>Всего обучающихся, охваченных различными формами экологического воспитания (одноразовй охват)</t>
  </si>
  <si>
    <t>количество отрядов:</t>
  </si>
  <si>
    <t>6-2 (Информация о работе опорных (базовых) кабинетов по профилактике психоактивных веществ)</t>
  </si>
  <si>
    <t>Численность  обучающихся 1-11 кл., охваченных различными формами экологического образования и воспитания</t>
  </si>
  <si>
    <t>Распределение детей по группам здоровья (кол-во/%) - от общего количества детей</t>
  </si>
  <si>
    <t>Всего воспитанников в ДОУ</t>
  </si>
  <si>
    <t>1 группа</t>
  </si>
  <si>
    <t>2 группа</t>
  </si>
  <si>
    <t>3 группа</t>
  </si>
  <si>
    <t>4 группа</t>
  </si>
  <si>
    <t>Дети-инвалиды</t>
  </si>
  <si>
    <t>Кол-во</t>
  </si>
  <si>
    <t>Технологическая карта здоровья дошкольного образовательного учреждения</t>
  </si>
  <si>
    <t>Динамика заболеваемости участников образовательного процесса</t>
  </si>
  <si>
    <t>Выявлены нарушения</t>
  </si>
  <si>
    <t>Органов зрения</t>
  </si>
  <si>
    <t>Нарушение осанки</t>
  </si>
  <si>
    <t>Органов пищеварения</t>
  </si>
  <si>
    <t>Избыточная масса</t>
  </si>
  <si>
    <t>Анемия</t>
  </si>
  <si>
    <t>кол-во детей</t>
  </si>
  <si>
    <t>Индекс здоровья</t>
  </si>
  <si>
    <t>Среднегодовой индекс здоровья общий по ДОУ</t>
  </si>
  <si>
    <t>В том числе количество детей, не болевших за уч.год</t>
  </si>
  <si>
    <t>Всего пропущено дней по болезни</t>
  </si>
  <si>
    <t>Кол-во пропущенных дней на 1 чел.</t>
  </si>
  <si>
    <t>2-3 год</t>
  </si>
  <si>
    <t>3-5 лет</t>
  </si>
  <si>
    <t>5-7 лет</t>
  </si>
  <si>
    <t>Количество обучающихся (чел.)</t>
  </si>
  <si>
    <t>2-3 года</t>
  </si>
  <si>
    <t>Наличие медицинских кабинетов</t>
  </si>
  <si>
    <t>Всего мед.кабинетов</t>
  </si>
  <si>
    <t>Наличие лицензии (да/нет)</t>
  </si>
  <si>
    <t>Первичного осмотра</t>
  </si>
  <si>
    <t>Процедурный (прививочный)</t>
  </si>
  <si>
    <t>Изолятор</t>
  </si>
  <si>
    <t>Физиокабинет</t>
  </si>
  <si>
    <t>Стоматологический кабинет</t>
  </si>
  <si>
    <t>Другие (кол-во)</t>
  </si>
  <si>
    <t>Другие (перечень)</t>
  </si>
  <si>
    <t>Медико-педагогический персонал (чел)</t>
  </si>
  <si>
    <t>Врач педиатр</t>
  </si>
  <si>
    <t xml:space="preserve">Фельдшер </t>
  </si>
  <si>
    <t xml:space="preserve"> Медсестра</t>
  </si>
  <si>
    <t>Валеолог</t>
  </si>
  <si>
    <t>Логопед</t>
  </si>
  <si>
    <t>Учитель физкультуры</t>
  </si>
  <si>
    <t>Инструктор физвоспитания</t>
  </si>
  <si>
    <t>Психолог</t>
  </si>
  <si>
    <t>Степень охвата детей медосмотром (кол-во/%)</t>
  </si>
  <si>
    <t>Подлежит осмотру</t>
  </si>
  <si>
    <t>Фактически осмотрено</t>
  </si>
  <si>
    <t>% осмотренных</t>
  </si>
  <si>
    <t xml:space="preserve">Оценка физической подготовленности </t>
  </si>
  <si>
    <t>уровень физической подготовленности</t>
  </si>
  <si>
    <t>повышенная</t>
  </si>
  <si>
    <t>нормальная</t>
  </si>
  <si>
    <t>пониженная</t>
  </si>
  <si>
    <t>Спортивные сооружения, их характеристика</t>
  </si>
  <si>
    <t>Кабинет ЛФК</t>
  </si>
  <si>
    <t>Гимнастики, аэробики</t>
  </si>
  <si>
    <t>Хореографии</t>
  </si>
  <si>
    <t>Тренажерный зал</t>
  </si>
  <si>
    <t>Спортплощадки</t>
  </si>
  <si>
    <t>Технологическая карта здоровья общеобразовательного учреждения</t>
  </si>
  <si>
    <t>Сведения об учащихся, отнесенных к различным группам для занятий физкультурой</t>
  </si>
  <si>
    <t>Всего воспитанников в ОУ</t>
  </si>
  <si>
    <t>Основная группа</t>
  </si>
  <si>
    <t>Подготовительная группа</t>
  </si>
  <si>
    <t>Специальная группа</t>
  </si>
  <si>
    <t xml:space="preserve">Занятия корригирующей гимнастики </t>
  </si>
  <si>
    <t xml:space="preserve">Освобождены от занятий физической культурой  </t>
  </si>
  <si>
    <t>Выявлено</t>
  </si>
  <si>
    <t>Организовано обучение</t>
  </si>
  <si>
    <t>рекомендованы</t>
  </si>
  <si>
    <t>организованы</t>
  </si>
  <si>
    <t>Среднегодовой индекс здоровья общий по ОУ</t>
  </si>
  <si>
    <t>Количество детей, не болевших за уч.год</t>
  </si>
  <si>
    <t>Пропущено  по болезни за отчетный период</t>
  </si>
  <si>
    <t>Количество, пропущенных по болезни на одного ученика</t>
  </si>
  <si>
    <t>Кол-во детей не болевших за уч.год</t>
  </si>
  <si>
    <t>5-9 кл</t>
  </si>
  <si>
    <t>10-11кл</t>
  </si>
  <si>
    <t>7-1 (Заработная плата работников дошкольных образовательных учреждений (бюджет)</t>
  </si>
  <si>
    <t>Кол-во работ-ников, ЗП кото-рых ниже установленного минимального размера оплаты труда</t>
  </si>
  <si>
    <t>из них мастера ПО</t>
  </si>
  <si>
    <t>7-1 (Заработная плата работников муниципальных организаций (бюджет) - НПО/СПО</t>
  </si>
  <si>
    <t>7-1 (Заработная плата работников муниципальных организаций (бюджет) - вуз</t>
  </si>
  <si>
    <t>7-1 (Заработная плата работников общеобразовательных учреждений (внебюджет)</t>
  </si>
  <si>
    <t>7-1 (Заработная плата работников муниципальных организаций (внебюджет) - НПО/СПО</t>
  </si>
  <si>
    <t>7-1 (Заработная плата работников муниципальных организаций (внебюджет) - вуз</t>
  </si>
  <si>
    <t>7-1 (Заработная плата работников общеобразовательных учреждений (свод)</t>
  </si>
  <si>
    <t>7-1 (Заработная плата работников муниципальных организаций (свод) - вуз</t>
  </si>
  <si>
    <t>7-1 (Заработная плата работников муниципальных организаций (свод) - НПО/СПО</t>
  </si>
  <si>
    <t>Число школ, ед.</t>
  </si>
  <si>
    <t>Численность учащихся, чел.</t>
  </si>
  <si>
    <t>Число школ, имеющих (ед.):</t>
  </si>
  <si>
    <t>Число школ, в системе внедряющих информационные технологии</t>
  </si>
  <si>
    <t>Численность учителей (без учета внешних совместителей), чел.</t>
  </si>
  <si>
    <r>
      <t xml:space="preserve">Численность учителей, </t>
    </r>
    <r>
      <rPr>
        <b/>
        <sz val="10"/>
        <rFont val="Arial Cyr"/>
        <family val="0"/>
      </rPr>
      <t>в системе</t>
    </r>
    <r>
      <rPr>
        <sz val="10"/>
        <rFont val="Arial Cyr"/>
        <family val="0"/>
      </rPr>
      <t xml:space="preserve"> использующих электронные ресурсы в учебно-воспитательном процессе, чел.</t>
    </r>
  </si>
  <si>
    <t>Общеобразовательные учреждения, в т.ч.:</t>
  </si>
  <si>
    <t>начальные</t>
  </si>
  <si>
    <t>основные</t>
  </si>
  <si>
    <t>средние</t>
  </si>
  <si>
    <t>Специальные (коррекционные) учреждения</t>
  </si>
  <si>
    <t>Вечерние (сменные) школы</t>
  </si>
  <si>
    <t>ИТОГО (07=01+05+06)</t>
  </si>
  <si>
    <t>Кроме того, негосударственные школы</t>
  </si>
  <si>
    <t>численность уч-ся, чел.</t>
  </si>
  <si>
    <t>всего, чел.</t>
  </si>
  <si>
    <t>% прошедших аттестацию от общей численности</t>
  </si>
  <si>
    <r>
      <t xml:space="preserve">Обучающиеся, проходящие по </t>
    </r>
    <r>
      <rPr>
        <b/>
        <sz val="10"/>
        <rFont val="Arial"/>
        <family val="2"/>
      </rPr>
      <t>отчётности (на 01.09.)</t>
    </r>
    <r>
      <rPr>
        <sz val="10"/>
        <rFont val="Arial"/>
        <family val="2"/>
      </rPr>
      <t xml:space="preserve"> как мигранты, остаются таковыми до конца учебного года, если даже они получили Российское гражданство.</t>
    </r>
  </si>
  <si>
    <t>в том числе:</t>
  </si>
  <si>
    <t>5-4 (Сведения о выпускниках профессиональных образовательных учреждений из числа детей-сирот,  детей, оставшихся без попечения родителей)</t>
  </si>
  <si>
    <t>Наименование профессионального образовательного учреждения</t>
  </si>
  <si>
    <t>Количество выпускников профессионального образовательного учреждения из числа детей-сирот, детей, оставшихся без попечения родителей, чел.</t>
  </si>
  <si>
    <t>Количество выпускников  профессионального образовательного учреждения из числа детей- сирот, детей, оставшихся без попечения родителей, не трудоустроенных в первый год после окончания обучения, чел.</t>
  </si>
  <si>
    <t>в том числе по причинам:</t>
  </si>
  <si>
    <t xml:space="preserve">Доля выпускников профессионального образовательного учреждения из числа детей-сирот, детей, оставшихся без попечения родителей, не трудоустроенных в первый год после окончания обучения, % </t>
  </si>
  <si>
    <t>дальнейшая учеба в ОУ</t>
  </si>
  <si>
    <t>призыв на военную службу</t>
  </si>
  <si>
    <t>отсутствие рабочих мест</t>
  </si>
  <si>
    <t>другие причины</t>
  </si>
  <si>
    <r>
      <t>Форму заполняют</t>
    </r>
    <r>
      <rPr>
        <b/>
        <sz val="10"/>
        <color indexed="8"/>
        <rFont val="Arial"/>
        <family val="2"/>
      </rPr>
      <t xml:space="preserve"> все образовательные учреждения</t>
    </r>
    <r>
      <rPr>
        <sz val="10"/>
        <color indexed="8"/>
        <rFont val="Arial"/>
        <family val="2"/>
      </rPr>
      <t xml:space="preserve">, реализующие программы НПО и СПО </t>
    </r>
    <r>
      <rPr>
        <b/>
        <sz val="10"/>
        <color indexed="8"/>
        <rFont val="Arial"/>
        <family val="2"/>
      </rPr>
      <t>(ОУ НПО, СПО, ВПО, их филиалы и структурные подразделения)</t>
    </r>
    <r>
      <rPr>
        <sz val="10"/>
        <color indexed="8"/>
        <rFont val="Arial"/>
        <family val="2"/>
      </rPr>
      <t xml:space="preserve">. </t>
    </r>
  </si>
  <si>
    <t>Количество групп</t>
  </si>
  <si>
    <t xml:space="preserve">Количество детей, поставленных в очередь на определение в образовательное учреждение (очередь) </t>
  </si>
  <si>
    <t>Потребность (кол-во детей, желающих посещать детский сад, но местами на отчетную дату не обеспеченных</t>
  </si>
  <si>
    <t>всего от 3 до 7</t>
  </si>
  <si>
    <t>всего от 5 до 7</t>
  </si>
  <si>
    <r>
      <t xml:space="preserve">Гр. 1 - </t>
    </r>
    <r>
      <rPr>
        <sz val="10"/>
        <rFont val="Arial"/>
        <family val="2"/>
      </rPr>
      <t>полное наменование учреждения согласно учредительным документам.</t>
    </r>
  </si>
  <si>
    <r>
      <rPr>
        <b/>
        <sz val="10"/>
        <rFont val="Arial"/>
        <family val="2"/>
      </rPr>
      <t>Гр. 2</t>
    </r>
    <r>
      <rPr>
        <sz val="10"/>
        <rFont val="Arial"/>
        <family val="2"/>
      </rPr>
      <t xml:space="preserve"> - количество мест в образовательном учреждении, предусмотренное проектом, в том числе и в группах кратковременного пребывания (ГКП) при общеобразовательных школах.</t>
    </r>
  </si>
  <si>
    <r>
      <rPr>
        <b/>
        <sz val="10"/>
        <rFont val="Arial"/>
        <family val="2"/>
      </rPr>
      <t>Гр. 3</t>
    </r>
    <r>
      <rPr>
        <sz val="10"/>
        <rFont val="Arial"/>
        <family val="2"/>
      </rPr>
      <t xml:space="preserve"> - количество групп.</t>
    </r>
  </si>
  <si>
    <r>
      <rPr>
        <b/>
        <sz val="10"/>
        <rFont val="Arial"/>
        <family val="2"/>
      </rPr>
      <t>гр. 2</t>
    </r>
    <r>
      <rPr>
        <sz val="10"/>
        <rFont val="Arial"/>
        <family val="2"/>
      </rPr>
      <t xml:space="preserve"> - наименование ОУ в соответствии с уставом;
</t>
    </r>
    <r>
      <rPr>
        <b/>
        <sz val="10"/>
        <rFont val="Arial"/>
        <family val="2"/>
      </rPr>
      <t>гр. 3</t>
    </r>
    <r>
      <rPr>
        <sz val="10"/>
        <rFont val="Arial"/>
        <family val="2"/>
      </rPr>
      <t xml:space="preserve"> - количество детей с ОВЗ, проживающих на территории муниципального района; 
</t>
    </r>
    <r>
      <rPr>
        <b/>
        <sz val="10"/>
        <rFont val="Arial"/>
        <family val="2"/>
      </rPr>
      <t xml:space="preserve">гр. 4,5,6 </t>
    </r>
    <r>
      <rPr>
        <sz val="10"/>
        <rFont val="Arial"/>
        <family val="2"/>
      </rPr>
      <t xml:space="preserve">- количество детей с ограниченными возможностями здоровья, охваченных дошкольным образованием, в соответствием с возрастом;
</t>
    </r>
    <r>
      <rPr>
        <b/>
        <sz val="10"/>
        <rFont val="Arial"/>
        <family val="2"/>
      </rPr>
      <t xml:space="preserve">гр. 8,9,10 </t>
    </r>
    <r>
      <rPr>
        <sz val="10"/>
        <rFont val="Arial"/>
        <family val="2"/>
      </rPr>
      <t xml:space="preserve">- количество детей - инвалидов, охваченных дошкольным образованием, в соответствием с возрастом;  
</t>
    </r>
    <r>
      <rPr>
        <b/>
        <sz val="10"/>
        <rFont val="Arial"/>
        <family val="2"/>
      </rPr>
      <t>гр. 11</t>
    </r>
    <r>
      <rPr>
        <sz val="10"/>
        <rFont val="Arial"/>
        <family val="2"/>
      </rPr>
      <t xml:space="preserve"> - общее количество педагогических работников, оказывающих образовательные услуги детям с ОВЗ и детям-инвалидам;                                                                           
</t>
    </r>
    <r>
      <rPr>
        <b/>
        <sz val="10"/>
        <rFont val="Arial"/>
        <family val="2"/>
      </rPr>
      <t xml:space="preserve">гр. 12 </t>
    </r>
    <r>
      <rPr>
        <sz val="10"/>
        <rFont val="Arial"/>
        <family val="2"/>
      </rPr>
      <t xml:space="preserve">- количество воспитателей, работающих с данной категорией детей;
</t>
    </r>
    <r>
      <rPr>
        <b/>
        <sz val="10"/>
        <rFont val="Arial"/>
        <family val="2"/>
      </rPr>
      <t>гр. 13</t>
    </r>
    <r>
      <rPr>
        <sz val="10"/>
        <rFont val="Arial"/>
        <family val="2"/>
      </rPr>
      <t xml:space="preserve"> - количество воспитателей, имеющих специализацию для работы с данной категорией детей;</t>
    </r>
  </si>
  <si>
    <r>
      <rPr>
        <b/>
        <sz val="10"/>
        <rFont val="Arial"/>
        <family val="2"/>
      </rPr>
      <t xml:space="preserve">гр. 14 </t>
    </r>
    <r>
      <rPr>
        <sz val="10"/>
        <rFont val="Arial"/>
        <family val="2"/>
      </rPr>
      <t xml:space="preserve">- количество воспитателей,  прошедших переподготовку или курсовую подготовку для работы с данной категорией детей;
</t>
    </r>
    <r>
      <rPr>
        <b/>
        <sz val="10"/>
        <rFont val="Arial"/>
        <family val="2"/>
      </rPr>
      <t>гр. 15</t>
    </r>
    <r>
      <rPr>
        <sz val="10"/>
        <rFont val="Arial"/>
        <family val="2"/>
      </rPr>
      <t xml:space="preserve"> - количество иных специалистов узкой направленности, работающих с детьми с ОВЗ и детьми-инвалидами;                                                                                                              
</t>
    </r>
    <r>
      <rPr>
        <b/>
        <sz val="10"/>
        <rFont val="Arial"/>
        <family val="2"/>
      </rPr>
      <t>гр. 16</t>
    </r>
    <r>
      <rPr>
        <sz val="10"/>
        <rFont val="Arial"/>
        <family val="2"/>
      </rPr>
      <t xml:space="preserve"> - количество специалистов, имеющих специализацию для работы с данной категорией детей;                                                                                                                                 
</t>
    </r>
    <r>
      <rPr>
        <b/>
        <sz val="10"/>
        <rFont val="Arial"/>
        <family val="2"/>
      </rPr>
      <t>гр. 18</t>
    </r>
    <r>
      <rPr>
        <sz val="10"/>
        <rFont val="Arial"/>
        <family val="2"/>
      </rPr>
      <t xml:space="preserve"> - указывать наименование только специальных (коррекционных) программ и их авторов;                                                                                                                                                                                        
</t>
    </r>
    <r>
      <rPr>
        <b/>
        <sz val="10"/>
        <rFont val="Arial"/>
        <family val="2"/>
      </rPr>
      <t>гр. 19</t>
    </r>
    <r>
      <rPr>
        <sz val="10"/>
        <rFont val="Arial"/>
        <family val="2"/>
      </rPr>
      <t xml:space="preserve"> - указывать только специализированное оборудование.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вводе информации в </t>
    </r>
    <r>
      <rPr>
        <b/>
        <sz val="10"/>
        <rFont val="Arial"/>
        <family val="2"/>
      </rPr>
      <t>гр. 18,19,</t>
    </r>
    <r>
      <rPr>
        <sz val="10"/>
        <rFont val="Arial"/>
        <family val="2"/>
      </rPr>
      <t xml:space="preserve"> обращаем Ваше внимание на то, что максимальный объем текста составляет 256 знаков в одной ячейке.        </t>
    </r>
  </si>
  <si>
    <t>открытия дополнительных мест в действующих группах (вариативные формы)</t>
  </si>
  <si>
    <t>2-8 (Сведения о количестве дней, пропущенных по болезни на одного ребенка)</t>
  </si>
  <si>
    <r>
      <rPr>
        <b/>
        <sz val="10"/>
        <rFont val="Arial Cyr"/>
        <family val="0"/>
      </rPr>
      <t>гр. 3</t>
    </r>
    <r>
      <rPr>
        <sz val="10"/>
        <rFont val="Arial Cyr"/>
        <family val="0"/>
      </rPr>
      <t xml:space="preserve"> - сведения по учебной нагрузке заполняются только для учителей</t>
    </r>
  </si>
  <si>
    <r>
      <rPr>
        <b/>
        <sz val="10"/>
        <rFont val="Arial"/>
        <family val="2"/>
      </rPr>
      <t>гр. 2</t>
    </r>
    <r>
      <rPr>
        <sz val="10"/>
        <rFont val="Arial"/>
        <family val="2"/>
      </rPr>
      <t xml:space="preserve"> - полное наименование учреждения интернатного типа указывается согласно учредительным документам.</t>
    </r>
  </si>
  <si>
    <r>
      <rPr>
        <b/>
        <sz val="10"/>
        <rFont val="Arial"/>
        <family val="2"/>
      </rPr>
      <t>гр. 3,4</t>
    </r>
    <r>
      <rPr>
        <sz val="10"/>
        <rFont val="Arial"/>
        <family val="2"/>
      </rPr>
      <t xml:space="preserve"> - проектная мощность учреждения – количество мест  согласно лицензии. Проектная мощность указывается отдельно для интерната и для школы.</t>
    </r>
  </si>
  <si>
    <r>
      <rPr>
        <b/>
        <sz val="10"/>
        <rFont val="Arial"/>
        <family val="2"/>
      </rPr>
      <t xml:space="preserve">гр. 5 </t>
    </r>
    <r>
      <rPr>
        <sz val="10"/>
        <rFont val="Arial"/>
        <family val="2"/>
      </rPr>
      <t>- общее число учащихся по состоянию на дату предоставления отчетности.</t>
    </r>
  </si>
  <si>
    <r>
      <rPr>
        <b/>
        <sz val="10"/>
        <rFont val="Arial"/>
        <family val="2"/>
      </rPr>
      <t>гр. 6</t>
    </r>
    <r>
      <rPr>
        <sz val="10"/>
        <rFont val="Arial"/>
        <family val="2"/>
      </rPr>
      <t xml:space="preserve"> - общее число воспитанников, т.е. дети, которые проживают в интернате. В целях уточнения информации, указанной в графе 6, заполняются графы 7 и 8 с разбивкой по возрастному критерию – воспитанники дошкольного и школьного возраста.</t>
    </r>
  </si>
  <si>
    <r>
      <rPr>
        <b/>
        <sz val="10"/>
        <rFont val="Arial"/>
        <family val="2"/>
      </rPr>
      <t>гр. 9</t>
    </r>
    <r>
      <rPr>
        <sz val="10"/>
        <rFont val="Arial"/>
        <family val="2"/>
      </rPr>
      <t xml:space="preserve"> - количество детей-сирот, детей, оставшихся без попечения родителей, в общем составе воспитанников учреждения.</t>
    </r>
  </si>
  <si>
    <r>
      <rPr>
        <b/>
        <sz val="10"/>
        <rFont val="Arial Cyr"/>
        <family val="0"/>
      </rPr>
      <t>гр. 12</t>
    </r>
    <r>
      <rPr>
        <sz val="10"/>
        <rFont val="Arial Cyr"/>
        <family val="0"/>
      </rPr>
      <t xml:space="preserve"> - информация о количестве приходящих детей-учащихся (т.е. не проживающих в интернате).</t>
    </r>
  </si>
  <si>
    <t>Наименование муниципального образования</t>
  </si>
  <si>
    <t>из них СПО, НПО</t>
  </si>
  <si>
    <t>Наименование показателя</t>
  </si>
  <si>
    <t>Сроки предоставления: до 10 числа месяца следующего за отчётным периодом</t>
  </si>
  <si>
    <t>2-5 (Спектр услуг по содержанию и воспитанию детей дошкольного возраста в соответствии с запросами родителей и условиями учреждения)</t>
  </si>
  <si>
    <r>
      <rPr>
        <b/>
        <sz val="10"/>
        <rFont val="Arial"/>
        <family val="2"/>
      </rPr>
      <t>гр. 1</t>
    </r>
    <r>
      <rPr>
        <sz val="10"/>
        <rFont val="Arial"/>
        <family val="2"/>
      </rPr>
      <t xml:space="preserve"> - наименование населенного пункта, в котором расположено образовательное учреждение (указывать только те населенные пункты, где введены дополнительные места);
</t>
    </r>
    <r>
      <rPr>
        <b/>
        <sz val="10"/>
        <rFont val="Arial"/>
        <family val="2"/>
      </rPr>
      <t>гр. 2</t>
    </r>
    <r>
      <rPr>
        <sz val="10"/>
        <rFont val="Arial"/>
        <family val="2"/>
      </rPr>
      <t xml:space="preserve"> - наименование образовательного учреждения, за счет которого произошло увеличение количества мест;
</t>
    </r>
    <r>
      <rPr>
        <b/>
        <sz val="10"/>
        <rFont val="Arial"/>
        <family val="2"/>
      </rPr>
      <t>гр. 3</t>
    </r>
    <r>
      <rPr>
        <sz val="10"/>
        <rFont val="Arial"/>
        <family val="2"/>
      </rPr>
      <t xml:space="preserve"> - общее количество мест, дополнительно введенных в данном учреждении;
</t>
    </r>
    <r>
      <rPr>
        <b/>
        <sz val="10"/>
        <rFont val="Arial"/>
        <family val="2"/>
      </rPr>
      <t>гр. 4, 5, 6, 7, 8</t>
    </r>
    <r>
      <rPr>
        <sz val="10"/>
        <rFont val="Arial"/>
        <family val="2"/>
      </rPr>
      <t xml:space="preserve"> - количество дополнительных мест,  введенных за счет указанных мероприятий.</t>
    </r>
  </si>
  <si>
    <t>Показатели деятельности  учреждений общего образования</t>
  </si>
  <si>
    <r>
      <rPr>
        <b/>
        <sz val="10"/>
        <rFont val="Arial"/>
        <family val="2"/>
      </rPr>
      <t>гр.2</t>
    </r>
    <r>
      <rPr>
        <sz val="10"/>
        <rFont val="Arial"/>
        <family val="2"/>
      </rPr>
      <t xml:space="preserve"> -  полное наименование учреждения интернатного типа согласно учредительным документам.
</t>
    </r>
    <r>
      <rPr>
        <b/>
        <sz val="10"/>
        <rFont val="Arial"/>
        <family val="2"/>
      </rPr>
      <t>гр. 3</t>
    </r>
    <r>
      <rPr>
        <sz val="10"/>
        <rFont val="Arial"/>
        <family val="2"/>
      </rPr>
      <t xml:space="preserve"> - общее количество выпускников текущего учебного года.
</t>
    </r>
    <r>
      <rPr>
        <b/>
        <sz val="10"/>
        <rFont val="Arial"/>
        <family val="2"/>
      </rPr>
      <t>гр. 4</t>
    </r>
    <r>
      <rPr>
        <sz val="10"/>
        <rFont val="Arial"/>
        <family val="2"/>
      </rPr>
      <t xml:space="preserve"> -  количество детей, оставшихся без попечения родителей, из общего числа выпускников.
</t>
    </r>
    <r>
      <rPr>
        <b/>
        <sz val="10"/>
        <rFont val="Arial"/>
        <family val="2"/>
      </rPr>
      <t>гр. 6,7,8,9,10,11,12,13</t>
    </r>
    <r>
      <rPr>
        <sz val="10"/>
        <rFont val="Arial"/>
        <family val="2"/>
      </rPr>
      <t xml:space="preserve"> - заполняются аналогичным образом, указывая первоначально на общее число выпускников, продолживших обучение в учреждениях профессионального образования, в том числе количество выпускников из числа детей-сирот, детей, оставшихся без попечения родителей.
</t>
    </r>
    <r>
      <rPr>
        <b/>
        <sz val="10"/>
        <rFont val="Arial"/>
        <family val="2"/>
      </rPr>
      <t>гр. 16,17</t>
    </r>
    <r>
      <rPr>
        <sz val="10"/>
        <rFont val="Arial"/>
        <family val="2"/>
      </rPr>
      <t xml:space="preserve"> - заполняются по выпускникам, трудоустроенным после выпуска из учреждений интернатного типа.
    Информацию по выпускникам, которые не продолжили обучение в учреждениях профессионального образования и не трудоустроились в первый год после выпуска из интернатного учреждения, необходимо отразить в примечании (с указанием соответствующих причин).</t>
    </r>
  </si>
  <si>
    <r>
      <rPr>
        <b/>
        <sz val="10"/>
        <rFont val="Arial"/>
        <family val="2"/>
      </rPr>
      <t xml:space="preserve">гр. 2 </t>
    </r>
    <r>
      <rPr>
        <sz val="10"/>
        <rFont val="Arial"/>
        <family val="2"/>
      </rPr>
      <t>- показываются все вакансии педагогических работников, а также младшего обслуживающего персонала.</t>
    </r>
  </si>
  <si>
    <t>Сведения по форме заполняют образовательные учреждения всех видов и типов (учреждения ДОУ, школы,  доп. образования, НПО, СПО).</t>
  </si>
  <si>
    <r>
      <rPr>
        <b/>
        <sz val="10"/>
        <rFont val="Arial"/>
        <family val="2"/>
      </rPr>
      <t>гр. 2-18</t>
    </r>
    <r>
      <rPr>
        <sz val="10"/>
        <rFont val="Arial"/>
        <family val="2"/>
      </rPr>
      <t xml:space="preserve"> - заполняются по итогам завершённого уч. года</t>
    </r>
  </si>
  <si>
    <r>
      <rPr>
        <b/>
        <sz val="10"/>
        <rFont val="Arial"/>
        <family val="2"/>
      </rPr>
      <t>гр. 19-25</t>
    </r>
    <r>
      <rPr>
        <sz val="10"/>
        <rFont val="Arial"/>
        <family val="2"/>
      </rPr>
      <t xml:space="preserve"> - заполняются по данным на 01.09. нового уч. года</t>
    </r>
  </si>
  <si>
    <r>
      <rPr>
        <b/>
        <sz val="10"/>
        <rFont val="Arial"/>
        <family val="2"/>
      </rPr>
      <t xml:space="preserve">гр. 11 </t>
    </r>
    <r>
      <rPr>
        <sz val="10"/>
        <rFont val="Arial"/>
        <family val="2"/>
      </rPr>
      <t>-  численность выпускников, набравших по результатам каждого экзамена итоговой аттестации, сданного ими в форме единого государственного экзамена (далее, количество баллов не ниже минимального количества баллов, необходимого для получения отметки «удовлетворительно», не менее чем по трем предметам.</t>
    </r>
  </si>
  <si>
    <r>
      <rPr>
        <b/>
        <sz val="10"/>
        <rFont val="Arial"/>
        <family val="2"/>
      </rPr>
      <t>гр. 3</t>
    </r>
    <r>
      <rPr>
        <sz val="10"/>
        <rFont val="Arial"/>
        <family val="2"/>
      </rPr>
      <t xml:space="preserve"> - число школ с учетом структурных подразделений, отделений, филиалов</t>
    </r>
  </si>
  <si>
    <r>
      <rPr>
        <b/>
        <sz val="10"/>
        <rFont val="Arial"/>
        <family val="2"/>
      </rPr>
      <t>гр. 4 стр. 01</t>
    </r>
    <r>
      <rPr>
        <sz val="10"/>
        <rFont val="Arial"/>
        <family val="2"/>
      </rPr>
      <t xml:space="preserve"> - численность обучающихся </t>
    </r>
    <r>
      <rPr>
        <b/>
        <sz val="10"/>
        <rFont val="Arial"/>
        <family val="2"/>
      </rPr>
      <t>без учета</t>
    </r>
    <r>
      <rPr>
        <sz val="10"/>
        <rFont val="Arial"/>
        <family val="2"/>
      </rPr>
      <t xml:space="preserve"> численности детей, обучающихся по вечерней форме обучения (УКП (Г) различных видов и типов).</t>
    </r>
  </si>
  <si>
    <r>
      <rPr>
        <b/>
        <sz val="10"/>
        <rFont val="Arial"/>
        <family val="2"/>
      </rPr>
      <t>гр.4 стр. 06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должна включать</t>
    </r>
    <r>
      <rPr>
        <sz val="10"/>
        <rFont val="Arial"/>
        <family val="2"/>
      </rPr>
      <t xml:space="preserve"> численность детей, обучающихся по вечерней форме обучения (УКП (Г) различных видов и типов)</t>
    </r>
  </si>
  <si>
    <r>
      <rPr>
        <b/>
        <sz val="10"/>
        <rFont val="Arial"/>
        <family val="2"/>
      </rPr>
      <t>гр. 10,11,12</t>
    </r>
    <r>
      <rPr>
        <sz val="10"/>
        <rFont val="Arial"/>
        <family val="2"/>
      </rPr>
      <t xml:space="preserve"> - использование информационных технологий </t>
    </r>
    <r>
      <rPr>
        <b/>
        <i/>
        <sz val="10"/>
        <rFont val="Arial"/>
        <family val="2"/>
      </rPr>
      <t>в системе</t>
    </r>
    <r>
      <rPr>
        <sz val="10"/>
        <rFont val="Arial"/>
        <family val="2"/>
      </rPr>
      <t xml:space="preserve">  предполагает ежедневную учебную загрузку кабинета информатики. Охват ИКТ не менее 75% детей,  использованием учителями-предметниками не менее 20% учебного времени на реализацию информационных технологий</t>
    </r>
  </si>
  <si>
    <t>Сроки предоставления: ежеквартально (до 1 числа месяца следующего за отчётным кварталом)</t>
  </si>
  <si>
    <t>Сроки предоставления: 2 раза в год (до 1 октября, до 1 января)</t>
  </si>
  <si>
    <t>Сроки предоставления: 1 раз в год (до 1 октября)</t>
  </si>
  <si>
    <t>Сроки предоставления:  ежеквартально (до 1 числа месяца следующего за отчётным кварталом)</t>
  </si>
  <si>
    <t>Сроки предоставления: 1 раз в год (до 1 июля)</t>
  </si>
  <si>
    <r>
      <rPr>
        <b/>
        <i/>
        <sz val="10"/>
        <color indexed="8"/>
        <rFont val="Arial"/>
        <family val="2"/>
      </rPr>
      <t>Сроки предоставления:</t>
    </r>
    <r>
      <rPr>
        <b/>
        <sz val="10"/>
        <color indexed="8"/>
        <rFont val="Arial"/>
        <family val="2"/>
      </rPr>
      <t xml:space="preserve"> ежеквартально (до 1 числа месяца следующего за отчётным кварталом)</t>
    </r>
  </si>
  <si>
    <t>Сроки предоставления: ежемесячно (до 10 числа месяца следующего за отчётным периодом)</t>
  </si>
  <si>
    <t>Сроки предоставления: ежеквартально (до 10 числа месяца следующего за отчётным кварталом)</t>
  </si>
  <si>
    <t>5-6  (Сведения об организации работы по экологическому  образованию и воспитанию)</t>
  </si>
  <si>
    <r>
      <t xml:space="preserve">Доля обучающихся, охваченных различными формами экологического воспитания % </t>
    </r>
    <r>
      <rPr>
        <b/>
        <i/>
        <sz val="10"/>
        <color indexed="8"/>
        <rFont val="Arial"/>
        <family val="2"/>
      </rPr>
      <t>(одноразовый охват)</t>
    </r>
  </si>
  <si>
    <t>ИТОГО:</t>
  </si>
  <si>
    <t>Дополнительное образование</t>
  </si>
  <si>
    <t>Сроки предоставления: 1 раз в год (до 1 августа)</t>
  </si>
  <si>
    <t>Виды образовательных учреждений</t>
  </si>
  <si>
    <t>Виды образовательныъх учреждений</t>
  </si>
  <si>
    <t>Всего обучающихся в образовательном учреждении</t>
  </si>
  <si>
    <r>
      <rPr>
        <b/>
        <sz val="10"/>
        <rFont val="Arial"/>
        <family val="2"/>
      </rPr>
      <t>гр. 2, 5, 8</t>
    </r>
    <r>
      <rPr>
        <sz val="10"/>
        <rFont val="Arial"/>
        <family val="2"/>
      </rPr>
      <t xml:space="preserve"> - количество граждан, чьи дети посещают образовательное учреждение (в соответствии со списочным составом), имеют право на получение данной меры социальной поддержки;
</t>
    </r>
    <r>
      <rPr>
        <b/>
        <sz val="10"/>
        <rFont val="Arial"/>
        <family val="2"/>
      </rPr>
      <t>гр. 3, 6, 9</t>
    </r>
    <r>
      <rPr>
        <sz val="10"/>
        <rFont val="Arial"/>
        <family val="2"/>
      </rPr>
      <t xml:space="preserve"> - количество граждан, воспользовавшихся данной мерой социальной поддержки;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гр. 11</t>
    </r>
    <r>
      <rPr>
        <sz val="10"/>
        <rFont val="Arial"/>
        <family val="2"/>
      </rPr>
      <t xml:space="preserve"> - указать причины по каждому случаю не получения льготы (по гр. 4, 7, 10, 13, 16).
</t>
    </r>
    <r>
      <rPr>
        <b/>
        <sz val="10"/>
        <rFont val="Arial"/>
        <family val="2"/>
      </rPr>
      <t xml:space="preserve">При вводе информации в гр.11, обращаем Ваше внимание на то, что максимальный объем текста составляет 256 знаков в одной ячейке.  </t>
    </r>
  </si>
  <si>
    <t>Дефицит массы тела</t>
  </si>
  <si>
    <t>В том числе состоят на диспансерном учете</t>
  </si>
  <si>
    <t>кол-во тематических мероприятий</t>
  </si>
  <si>
    <t>охват данными мероприятиями обучающихся (% от общего кол-ва обучающихся)</t>
  </si>
  <si>
    <t>кол-во тематических мероприятий с участием родителей, сотрудников ГИБДД</t>
  </si>
  <si>
    <t>Количество ОУ, имеющих специализированный кабинет по БДД</t>
  </si>
  <si>
    <t>количество мероприятий, проведенных с учащимися с использованием  методического комплекса кабинета</t>
  </si>
  <si>
    <t>охват учащихся данными мероприятиями (кол-во чел.)</t>
  </si>
  <si>
    <t>Количество ОУ, имеющих автогородок</t>
  </si>
  <si>
    <t>кол-во практических занятий, проведенных на базе автогородка</t>
  </si>
  <si>
    <t>Количество ОУ, имеющих автоплощадку</t>
  </si>
  <si>
    <t>кол-во практических занятий, проведенных на базе автоплощадки</t>
  </si>
  <si>
    <t>10-11 (12) класс</t>
  </si>
  <si>
    <r>
      <rPr>
        <b/>
        <sz val="10"/>
        <rFont val="Arial"/>
        <family val="2"/>
      </rPr>
      <t>гр. 4</t>
    </r>
    <r>
      <rPr>
        <sz val="10"/>
        <rFont val="Arial"/>
        <family val="2"/>
      </rPr>
      <t xml:space="preserve"> - укажите количество тематических мероприятий, проводимых с участием родителей, сотрудников ГИБДД.</t>
    </r>
  </si>
  <si>
    <r>
      <t xml:space="preserve">гр. 2 - </t>
    </r>
    <r>
      <rPr>
        <sz val="10"/>
        <rFont val="Arial"/>
        <family val="2"/>
      </rPr>
      <t>укажите количество тематических мероприятий в рамках реализации программы.</t>
    </r>
  </si>
  <si>
    <r>
      <t xml:space="preserve">гр. 3 - </t>
    </r>
    <r>
      <rPr>
        <sz val="10"/>
        <rFont val="Arial"/>
        <family val="2"/>
      </rPr>
      <t>доля детей, охваченных тематическими мероприятиями от общего количества обучающихся.</t>
    </r>
  </si>
  <si>
    <r>
      <rPr>
        <b/>
        <sz val="10"/>
        <rFont val="Arial"/>
        <family val="2"/>
      </rPr>
      <t>гр. 5, 6</t>
    </r>
    <r>
      <rPr>
        <sz val="10"/>
        <rFont val="Arial"/>
        <family val="2"/>
      </rPr>
      <t xml:space="preserve"> - укажите количество отрядов ЮИД и численность детей, охваченных деятельностью в данных отрядах.</t>
    </r>
  </si>
  <si>
    <r>
      <rPr>
        <b/>
        <sz val="10"/>
        <rFont val="Arial"/>
        <family val="2"/>
      </rPr>
      <t>гр. 7</t>
    </r>
    <r>
      <rPr>
        <sz val="10"/>
        <rFont val="Arial"/>
        <family val="2"/>
      </rPr>
      <t xml:space="preserve"> - укажите количество образовательных учреждений, имеющих специализированный кабинет по БДД.</t>
    </r>
  </si>
  <si>
    <r>
      <rPr>
        <b/>
        <sz val="10"/>
        <rFont val="Arial Cyr"/>
        <family val="0"/>
      </rPr>
      <t>гр. 8</t>
    </r>
    <r>
      <rPr>
        <sz val="10"/>
        <rFont val="Arial Cyr"/>
        <family val="0"/>
      </rPr>
      <t xml:space="preserve"> - общее количество мероприятий, проведенных с учащимися с использованием методического комплекса кабинета.</t>
    </r>
  </si>
  <si>
    <r>
      <rPr>
        <b/>
        <sz val="10"/>
        <rFont val="Arial Cyr"/>
        <family val="0"/>
      </rPr>
      <t>гр. 13, 14</t>
    </r>
    <r>
      <rPr>
        <sz val="10"/>
        <rFont val="Arial Cyr"/>
        <family val="0"/>
      </rPr>
      <t xml:space="preserve"> - укажите общее количество учреждений, имеющих автогородок и количество мероприятий, проведенных на базе данных автогородков.</t>
    </r>
  </si>
  <si>
    <r>
      <rPr>
        <b/>
        <sz val="10"/>
        <rFont val="Arial Cyr"/>
        <family val="0"/>
      </rPr>
      <t>гр. 19, 20</t>
    </r>
    <r>
      <rPr>
        <sz val="10"/>
        <rFont val="Arial Cyr"/>
        <family val="0"/>
      </rPr>
      <t xml:space="preserve"> - укажите общее количество учреждений, имеющих автоплощадки и количество практических занятий, проведенных на базе данных автоплощадок.</t>
    </r>
  </si>
  <si>
    <r>
      <rPr>
        <b/>
        <sz val="10"/>
        <rFont val="Arial"/>
        <family val="2"/>
      </rPr>
      <t>гр. 2</t>
    </r>
    <r>
      <rPr>
        <sz val="10"/>
        <rFont val="Arial"/>
        <family val="2"/>
      </rPr>
      <t xml:space="preserve"> - наименование учреждения, на базе которого открыт кабинет по профилактике потребления психоактивных веществ. В случае смены учреждения необходимо предоставить в отдел межведомственного взаимодействия в социально-воспитательной сфере приказ органа управелния образованием об открытии Кабинета ПАВ на базе другого учреждения;</t>
    </r>
  </si>
  <si>
    <r>
      <rPr>
        <b/>
        <sz val="10"/>
        <rFont val="Arial"/>
        <family val="2"/>
      </rPr>
      <t>гр. 5</t>
    </r>
    <r>
      <rPr>
        <sz val="10"/>
        <rFont val="Arial"/>
        <family val="2"/>
      </rPr>
      <t xml:space="preserve"> - укажите общее количество обучающихся, включая учащихся образовательных учреждений, закрепленных за кабинетом ПАВ.</t>
    </r>
  </si>
  <si>
    <r>
      <rPr>
        <b/>
        <sz val="10"/>
        <rFont val="Arial"/>
        <family val="2"/>
      </rPr>
      <t>гр. 3</t>
    </r>
    <r>
      <rPr>
        <sz val="10"/>
        <rFont val="Arial"/>
        <family val="2"/>
      </rPr>
      <t xml:space="preserve"> - укажите количество образовательных учреждений, закрепленных за кабинетом ПАВ. </t>
    </r>
    <r>
      <rPr>
        <b/>
        <i/>
        <sz val="10"/>
        <rFont val="Arial"/>
        <family val="2"/>
      </rPr>
      <t>Обратите внимание: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не включается</t>
    </r>
    <r>
      <rPr>
        <sz val="10"/>
        <rFont val="Arial"/>
        <family val="2"/>
      </rPr>
      <t xml:space="preserve"> сам кабинет ПАВ.</t>
    </r>
  </si>
  <si>
    <r>
      <rPr>
        <b/>
        <sz val="10"/>
        <rFont val="Arial"/>
        <family val="2"/>
      </rPr>
      <t>гр. 6</t>
    </r>
    <r>
      <rPr>
        <sz val="10"/>
        <rFont val="Arial"/>
        <family val="2"/>
      </rPr>
      <t xml:space="preserve"> - укажите количество обучающихся, входящих в "группы риска", закрепленных за Кабинетом ПАВ. </t>
    </r>
    <r>
      <rPr>
        <b/>
        <i/>
        <sz val="10"/>
        <rFont val="Arial"/>
        <family val="2"/>
      </rPr>
      <t xml:space="preserve">Обратите внимание: </t>
    </r>
    <r>
      <rPr>
        <b/>
        <u val="single"/>
        <sz val="10"/>
        <rFont val="Arial"/>
        <family val="2"/>
      </rPr>
      <t xml:space="preserve">Гр.6 </t>
    </r>
    <r>
      <rPr>
        <b/>
        <u val="single"/>
        <sz val="10"/>
        <rFont val="Calibri"/>
        <family val="2"/>
      </rPr>
      <t>≤</t>
    </r>
    <r>
      <rPr>
        <b/>
        <u val="single"/>
        <sz val="9"/>
        <rFont val="Arial"/>
        <family val="2"/>
      </rPr>
      <t xml:space="preserve"> Гр. 5</t>
    </r>
  </si>
  <si>
    <r>
      <rPr>
        <b/>
        <sz val="10"/>
        <rFont val="Arial"/>
        <family val="2"/>
      </rPr>
      <t>гр. 7-16</t>
    </r>
    <r>
      <rPr>
        <sz val="10"/>
        <rFont val="Arial"/>
        <family val="2"/>
      </rPr>
      <t xml:space="preserve"> - укажите формы работы (охват), проводимой в Кабинете ПАВ всего, в том числе с родителями, педагогами, учащимися.</t>
    </r>
  </si>
  <si>
    <r>
      <rPr>
        <b/>
        <sz val="10"/>
        <rFont val="Arial Cyr"/>
        <family val="0"/>
      </rPr>
      <t>гр. 12</t>
    </r>
    <r>
      <rPr>
        <sz val="10"/>
        <rFont val="Arial Cyr"/>
        <family val="0"/>
      </rPr>
      <t xml:space="preserve"> - укажите количество семинаров, конференций, встреч, лекций, проводимых в Кабинете ПАВ. Должно выполнять условие: </t>
    </r>
    <r>
      <rPr>
        <b/>
        <sz val="10"/>
        <rFont val="Arial Cyr"/>
        <family val="0"/>
      </rPr>
      <t>Гр. 12=Гр.13+Гр.14+Гр.15</t>
    </r>
  </si>
  <si>
    <r>
      <rPr>
        <b/>
        <sz val="10"/>
        <rFont val="Arial Cyr"/>
        <family val="0"/>
      </rPr>
      <t>гр. 7</t>
    </r>
    <r>
      <rPr>
        <sz val="10"/>
        <rFont val="Arial Cyr"/>
        <family val="0"/>
      </rPr>
      <t xml:space="preserve"> - укажите количество человек, охваченных консультациями по медико-социальным и правовым вопросам, проводимых в Кабинете ПАВ. Должно выполняться условие: </t>
    </r>
    <r>
      <rPr>
        <b/>
        <sz val="10"/>
        <rFont val="Arial Cyr"/>
        <family val="0"/>
      </rPr>
      <t>Гр. 7=Гр.8+Гр.9+Гр.10</t>
    </r>
  </si>
  <si>
    <r>
      <rPr>
        <b/>
        <sz val="10"/>
        <rFont val="Arial Cyr"/>
        <family val="0"/>
      </rPr>
      <t>гр. 18 - 22</t>
    </r>
    <r>
      <rPr>
        <sz val="10"/>
        <rFont val="Arial Cyr"/>
        <family val="0"/>
      </rPr>
      <t xml:space="preserve"> - укажите количество мероприятий (семинаров, конференций, встреч, лекций), проводимых в Кабинете ПАВ с участием сотрудников ОВД, органов здравоохранения, педагогов, психологов и т.д.</t>
    </r>
  </si>
  <si>
    <t>Реализация патриотической программы</t>
  </si>
  <si>
    <t>Охват, чел.</t>
  </si>
  <si>
    <t>количество объединений</t>
  </si>
  <si>
    <t>Гражданско-правовой направленности</t>
  </si>
  <si>
    <t>Патриотической направленности</t>
  </si>
  <si>
    <t>Экологической направленности</t>
  </si>
  <si>
    <t>в них школьников</t>
  </si>
  <si>
    <t>Кол-во музеев, разместивших материалы экспозиций на сайте школы</t>
  </si>
  <si>
    <t>Кол-во захоронений, приведенных в порядок</t>
  </si>
  <si>
    <t>Количество мероприятий</t>
  </si>
  <si>
    <t>количество объединений:</t>
  </si>
  <si>
    <t>количество:</t>
  </si>
  <si>
    <t>из  низ получили личную книжку волонтера</t>
  </si>
  <si>
    <t>количество волонтеров:</t>
  </si>
  <si>
    <t>Посковые отряды, участвующие в "Вахте памяти"</t>
  </si>
  <si>
    <t>кол-во комнат боевой славы</t>
  </si>
  <si>
    <t>проведено экскурсий</t>
  </si>
  <si>
    <t>количество чел., посетивших музей</t>
  </si>
  <si>
    <t>кол-во обращений учителей предметников  по использованию экспонатов на уроках</t>
  </si>
  <si>
    <t>количество классов:</t>
  </si>
  <si>
    <t>кол-во паспортизированных школьных музеев</t>
  </si>
  <si>
    <t>Форма заполняется только органом управления образования на основании сведений, предоставленных руководителями общеобразовательных учреждений.</t>
  </si>
  <si>
    <r>
      <rPr>
        <b/>
        <sz val="10"/>
        <rFont val="Arial Cyr"/>
        <family val="0"/>
      </rPr>
      <t>гр. 2-3</t>
    </r>
    <r>
      <rPr>
        <sz val="10"/>
        <rFont val="Arial Cyr"/>
        <family val="0"/>
      </rPr>
      <t xml:space="preserve"> - реализация мероприятий по патриотическому воспитанию (количество мероприятий, численность обучающихся, охваченных данными мероприятиями).</t>
    </r>
  </si>
  <si>
    <r>
      <rPr>
        <b/>
        <sz val="10"/>
        <rFont val="Arial Cyr"/>
        <family val="0"/>
      </rPr>
      <t>гр. 4, 5</t>
    </r>
    <r>
      <rPr>
        <sz val="10"/>
        <rFont val="Arial Cyr"/>
        <family val="0"/>
      </rPr>
      <t xml:space="preserve"> – укажите количество детских и молодёжных общественных объединений и количество детей в них состоящих.</t>
    </r>
  </si>
  <si>
    <r>
      <rPr>
        <b/>
        <sz val="10"/>
        <rFont val="Arial Cyr"/>
        <family val="0"/>
      </rPr>
      <t>гр. 6-11</t>
    </r>
    <r>
      <rPr>
        <sz val="10"/>
        <rFont val="Arial Cyr"/>
        <family val="0"/>
      </rPr>
      <t xml:space="preserve"> – укажите количество объединений по направлениям: гражданско-правовому, патриотическому, экологическому и численность детей в каждом из них задействованных.</t>
    </r>
  </si>
  <si>
    <r>
      <rPr>
        <b/>
        <sz val="10"/>
        <rFont val="Arial Cyr"/>
        <family val="0"/>
      </rPr>
      <t>гр. 12-13</t>
    </r>
    <r>
      <rPr>
        <sz val="10"/>
        <rFont val="Arial Cyr"/>
        <family val="0"/>
      </rPr>
      <t xml:space="preserve"> – укажите количество органов ученического самоуправления и количество в них детей.</t>
    </r>
  </si>
  <si>
    <r>
      <rPr>
        <b/>
        <sz val="10"/>
        <rFont val="Arial Cyr"/>
        <family val="0"/>
      </rPr>
      <t>гр. 14 - 16</t>
    </r>
    <r>
      <rPr>
        <sz val="10"/>
        <rFont val="Arial Cyr"/>
        <family val="0"/>
      </rPr>
      <t xml:space="preserve"> – укажите численность волонтёрских отрядов, в них волонтеров и количество прошедших официальную регистрацию и получивших личную книжку волонтёра.</t>
    </r>
  </si>
  <si>
    <r>
      <rPr>
        <b/>
        <sz val="10"/>
        <rFont val="Arial Cyr"/>
        <family val="0"/>
      </rPr>
      <t xml:space="preserve">гр. 17 – 19 </t>
    </r>
    <r>
      <rPr>
        <sz val="10"/>
        <rFont val="Arial Cyr"/>
        <family val="0"/>
      </rPr>
      <t>– укажите количество отрядов тимуровского движения, в них школьников (5-10 человек) и количество ветеранов, получивших помощь со стороны «тимуровцев».</t>
    </r>
  </si>
  <si>
    <r>
      <rPr>
        <b/>
        <sz val="10"/>
        <rFont val="Arial Cyr"/>
        <family val="0"/>
      </rPr>
      <t>гр. 20 – 22</t>
    </r>
    <r>
      <rPr>
        <sz val="10"/>
        <rFont val="Arial Cyr"/>
        <family val="0"/>
      </rPr>
      <t xml:space="preserve"> – укажите количество отрядов, работающих в направлении благоустройства у воинских и ветеранских захоронений, занятых в них школьников и количество захоронений, приведенных в порядок соответственно.</t>
    </r>
  </si>
  <si>
    <r>
      <rPr>
        <b/>
        <sz val="10"/>
        <rFont val="Arial Cyr"/>
        <family val="0"/>
      </rPr>
      <t>гр. 23-24</t>
    </r>
    <r>
      <rPr>
        <sz val="10"/>
        <rFont val="Arial Cyr"/>
        <family val="0"/>
      </rPr>
      <t xml:space="preserve"> – укажите количество поисковых отрядов, участвующих в «Вахте памяти» и численность занятых в них детей. Целью поисковых отрядов является  развитие поисковой работы как средства увековечения памяти павших защитников Отечества и подготовка членов поисковых формирований Тюменской области к участию в поисковой работе.</t>
    </r>
  </si>
  <si>
    <r>
      <rPr>
        <b/>
        <sz val="10"/>
        <rFont val="Arial Cyr"/>
        <family val="0"/>
      </rPr>
      <t>гр. 25 – 31</t>
    </r>
    <r>
      <rPr>
        <sz val="10"/>
        <rFont val="Arial Cyr"/>
        <family val="0"/>
      </rPr>
      <t xml:space="preserve"> – укажите количество паспортизированных школьных музеев, музейных комнат, комнат боевой славы, а также количество детей, посетивших музей (и), количество обращений учителей-предметников по использованию экспозиций на сайте школы.</t>
    </r>
  </si>
  <si>
    <r>
      <rPr>
        <b/>
        <sz val="10"/>
        <rFont val="Arial Cyr"/>
        <family val="0"/>
      </rPr>
      <t>гр. 32-33</t>
    </r>
    <r>
      <rPr>
        <sz val="10"/>
        <rFont val="Arial Cyr"/>
        <family val="0"/>
      </rPr>
      <t xml:space="preserve"> – укажите количество классов добровольной подготовки к военной службе  и занятых в них человек.</t>
    </r>
  </si>
  <si>
    <t>Образовательные учреждения (всех типов и видов)</t>
  </si>
  <si>
    <r>
      <rPr>
        <b/>
        <sz val="10"/>
        <rFont val="Arial"/>
        <family val="2"/>
      </rPr>
      <t xml:space="preserve">гр. 4 </t>
    </r>
    <r>
      <rPr>
        <sz val="10"/>
        <rFont val="Arial"/>
        <family val="2"/>
      </rPr>
      <t xml:space="preserve"> - численность обучающихся </t>
    </r>
    <r>
      <rPr>
        <b/>
        <sz val="10"/>
        <rFont val="Arial"/>
        <family val="2"/>
      </rPr>
      <t>без учета</t>
    </r>
    <r>
      <rPr>
        <sz val="10"/>
        <rFont val="Arial"/>
        <family val="2"/>
      </rPr>
      <t xml:space="preserve"> численности детей, обучающихся по вечерней форме обучения (УКП (Г) различных видов и типов).</t>
    </r>
  </si>
  <si>
    <t>Общее количество учащихся, чел.</t>
  </si>
  <si>
    <r>
      <rPr>
        <b/>
        <sz val="10"/>
        <rFont val="Arial"/>
        <family val="2"/>
      </rPr>
      <t>гр. 8</t>
    </r>
    <r>
      <rPr>
        <sz val="10"/>
        <rFont val="Arial"/>
        <family val="2"/>
      </rPr>
      <t xml:space="preserve"> - численность учителей (без учёта внешних совместителей).</t>
    </r>
  </si>
  <si>
    <r>
      <t>гр. 9 -</t>
    </r>
    <r>
      <rPr>
        <sz val="10"/>
        <rFont val="Arial Cyr"/>
        <family val="0"/>
      </rPr>
      <t xml:space="preserve"> численность учителей, в системе использующих электронные образовательные ресурсы (ЭОР) в учебно-воспитательном процессе.</t>
    </r>
  </si>
  <si>
    <t>Стоимость 1 дня,  всего на ребенка</t>
  </si>
  <si>
    <t>Одноразовое питание</t>
  </si>
  <si>
    <t>Двухразовое питание</t>
  </si>
  <si>
    <r>
      <rPr>
        <b/>
        <sz val="10"/>
        <rFont val="Arial"/>
        <family val="2"/>
      </rPr>
      <t>гр.3</t>
    </r>
    <r>
      <rPr>
        <sz val="10"/>
        <rFont val="Arial"/>
        <family val="2"/>
      </rPr>
      <t xml:space="preserve"> - общее количество обучающихся в образовательном учреждении, в том числе учреждения коррекционного вида.</t>
    </r>
  </si>
  <si>
    <r>
      <rPr>
        <b/>
        <sz val="10"/>
        <rFont val="Arial"/>
        <family val="2"/>
      </rPr>
      <t>гр.4</t>
    </r>
    <r>
      <rPr>
        <sz val="10"/>
        <rFont val="Arial"/>
        <family val="2"/>
      </rPr>
      <t xml:space="preserve"> - количество детей из малоимущих семей и находящихся в иной трудной жизненной ситуации.</t>
    </r>
  </si>
  <si>
    <r>
      <rPr>
        <b/>
        <sz val="10"/>
        <rFont val="Arial"/>
        <family val="2"/>
      </rPr>
      <t xml:space="preserve">гр.6 </t>
    </r>
    <r>
      <rPr>
        <sz val="10"/>
        <rFont val="Arial"/>
        <family val="2"/>
      </rPr>
      <t>- количество обучающихся, получающих горячее питание (дети, пользующиеся только буфетной продукцией не учитываются).</t>
    </r>
  </si>
  <si>
    <r>
      <rPr>
        <b/>
        <sz val="10"/>
        <rFont val="Arial Cyr"/>
        <family val="0"/>
      </rPr>
      <t>гр. 7</t>
    </r>
    <r>
      <rPr>
        <sz val="10"/>
        <rFont val="Arial Cyr"/>
        <family val="0"/>
      </rPr>
      <t xml:space="preserve"> - доля учащихся, охваченных горячим питанием от общего количества обучающихся, %.</t>
    </r>
  </si>
  <si>
    <r>
      <rPr>
        <b/>
        <sz val="10"/>
        <rFont val="Arial Cyr"/>
        <family val="0"/>
      </rPr>
      <t>гр. 17</t>
    </r>
    <r>
      <rPr>
        <sz val="10"/>
        <rFont val="Arial Cyr"/>
        <family val="0"/>
      </rPr>
      <t xml:space="preserve"> - укажите среднюю стоимость 1 дня на ребёнка при одноразовом питании, это может быть стоимость либо за завтрак либо за обед.</t>
    </r>
  </si>
  <si>
    <r>
      <rPr>
        <b/>
        <sz val="10"/>
        <rFont val="Arial Cyr"/>
        <family val="0"/>
      </rPr>
      <t>гр. 18</t>
    </r>
    <r>
      <rPr>
        <sz val="10"/>
        <rFont val="Arial Cyr"/>
        <family val="0"/>
      </rPr>
      <t xml:space="preserve"> - укажите среднюю стоимость 1 дня на ребёнка при двухразовом питании, это может быть стоимость завтрака-обеда, завтрака-полдника, обеда-полдника.</t>
    </r>
  </si>
  <si>
    <t>Размер выплат детям из малообеспеченных семей:</t>
  </si>
  <si>
    <r>
      <t xml:space="preserve">гр. 5 - </t>
    </r>
    <r>
      <rPr>
        <sz val="10"/>
        <rFont val="Arial"/>
        <family val="2"/>
      </rPr>
      <t>укажите общее количество выпускников, допущенных к итоговой аттестации.</t>
    </r>
  </si>
  <si>
    <r>
      <t xml:space="preserve">гр. 6 - </t>
    </r>
    <r>
      <rPr>
        <sz val="10"/>
        <rFont val="Arial"/>
        <family val="2"/>
      </rPr>
      <t>доля обучающихся, допущенных к итоговой аттестации  от общего количества выпускников.</t>
    </r>
  </si>
  <si>
    <r>
      <rPr>
        <b/>
        <sz val="10"/>
        <rFont val="Arial"/>
        <family val="2"/>
      </rPr>
      <t>гр. 9</t>
    </r>
    <r>
      <rPr>
        <sz val="10"/>
        <rFont val="Arial"/>
        <family val="2"/>
      </rPr>
      <t xml:space="preserve"> -  численность выпускников, государственная (итоговая) аттестация которых проводилась в форме ЕГЭ, и которые получили свидетельство о результатах ЕГЭ </t>
    </r>
    <r>
      <rPr>
        <b/>
        <sz val="10"/>
        <rFont val="Arial"/>
        <family val="2"/>
      </rPr>
      <t>по трем и более предметам.</t>
    </r>
  </si>
  <si>
    <r>
      <t xml:space="preserve">гр. 1 - </t>
    </r>
    <r>
      <rPr>
        <sz val="10"/>
        <rFont val="Arial"/>
        <family val="2"/>
      </rPr>
      <t>укажите количество выпускников, прошедших обучение по программам общего образования.</t>
    </r>
  </si>
  <si>
    <r>
      <t xml:space="preserve">гр. 2 - </t>
    </r>
    <r>
      <rPr>
        <sz val="10"/>
        <rFont val="Arial"/>
        <family val="2"/>
      </rPr>
      <t>укажите общее количество выпускников, допущенных к итоговой аттестации.</t>
    </r>
  </si>
  <si>
    <r>
      <t xml:space="preserve">гр. 5 - </t>
    </r>
    <r>
      <rPr>
        <sz val="10"/>
        <rFont val="Arial"/>
        <family val="2"/>
      </rPr>
      <t>доля обучающихся, допущенных к итоговой аттестации  от общего количества выпускников.</t>
    </r>
  </si>
  <si>
    <r>
      <rPr>
        <b/>
        <sz val="10"/>
        <rFont val="Arial"/>
        <family val="2"/>
      </rPr>
      <t xml:space="preserve">гр.10 </t>
    </r>
    <r>
      <rPr>
        <sz val="10"/>
        <rFont val="Arial"/>
        <family val="2"/>
      </rPr>
      <t xml:space="preserve">- указывается количество учащихся, получивших положительные оценки на итоговой аттестации в новой форме. </t>
    </r>
  </si>
  <si>
    <r>
      <rPr>
        <b/>
        <sz val="10"/>
        <rFont val="Arial"/>
        <family val="2"/>
      </rPr>
      <t xml:space="preserve">гр.12 </t>
    </r>
    <r>
      <rPr>
        <sz val="10"/>
        <rFont val="Arial"/>
        <family val="2"/>
      </rPr>
      <t>- укажите количество обучающихся, завершивших обучение на оценку "5".</t>
    </r>
  </si>
  <si>
    <r>
      <t xml:space="preserve">гр. 4 - </t>
    </r>
    <r>
      <rPr>
        <sz val="10"/>
        <rFont val="Arial"/>
        <family val="2"/>
      </rPr>
      <t>укажите количество выпускников, прошедших обучение по программам общего образования.</t>
    </r>
  </si>
  <si>
    <r>
      <rPr>
        <b/>
        <sz val="10"/>
        <rFont val="Arial"/>
        <family val="2"/>
      </rPr>
      <t xml:space="preserve">гр.13 </t>
    </r>
    <r>
      <rPr>
        <sz val="10"/>
        <rFont val="Arial"/>
        <family val="2"/>
      </rPr>
      <t xml:space="preserve">- указывается количество учащихся, получивших положительные оценки на итоговой аттестации в новой форме. </t>
    </r>
  </si>
  <si>
    <r>
      <rPr>
        <b/>
        <sz val="10"/>
        <rFont val="Arial"/>
        <family val="2"/>
      </rPr>
      <t xml:space="preserve">гр.15 </t>
    </r>
    <r>
      <rPr>
        <sz val="10"/>
        <rFont val="Arial"/>
        <family val="2"/>
      </rPr>
      <t>- укажите количество обучающихся, завершивших обучение на оценку "5".</t>
    </r>
  </si>
  <si>
    <r>
      <rPr>
        <b/>
        <sz val="10"/>
        <rFont val="Arial"/>
        <family val="2"/>
      </rPr>
      <t xml:space="preserve">гр.1 </t>
    </r>
    <r>
      <rPr>
        <sz val="10"/>
        <rFont val="Arial"/>
        <family val="2"/>
      </rPr>
      <t>- общее количество обучающихся в образовательном учреждении, в том числе учреждения коррекционного вида.</t>
    </r>
  </si>
  <si>
    <r>
      <rPr>
        <b/>
        <sz val="10"/>
        <rFont val="Arial"/>
        <family val="2"/>
      </rPr>
      <t>гр. 2</t>
    </r>
    <r>
      <rPr>
        <sz val="10"/>
        <rFont val="Arial"/>
        <family val="2"/>
      </rPr>
      <t xml:space="preserve"> - количество детей из малоимущих семей и находящихся в иной трудной жизненной ситуации.</t>
    </r>
  </si>
  <si>
    <r>
      <rPr>
        <b/>
        <sz val="10"/>
        <rFont val="Arial"/>
        <family val="2"/>
      </rPr>
      <t xml:space="preserve">гр.4 </t>
    </r>
    <r>
      <rPr>
        <sz val="10"/>
        <rFont val="Arial"/>
        <family val="2"/>
      </rPr>
      <t>- количество обучающихся, получающих горячее питание (дети, пользующиеся только буфетной продукцией не учитываются).</t>
    </r>
  </si>
  <si>
    <r>
      <rPr>
        <b/>
        <sz val="10"/>
        <rFont val="Arial Cyr"/>
        <family val="0"/>
      </rPr>
      <t>гр. 5</t>
    </r>
    <r>
      <rPr>
        <sz val="10"/>
        <rFont val="Arial Cyr"/>
        <family val="0"/>
      </rPr>
      <t xml:space="preserve"> - доля учащихся, охваченных горячим питанием от общего количества обучающихся, %.</t>
    </r>
  </si>
  <si>
    <r>
      <rPr>
        <b/>
        <sz val="10"/>
        <rFont val="Arial Cyr"/>
        <family val="0"/>
      </rPr>
      <t>гр. 24</t>
    </r>
    <r>
      <rPr>
        <sz val="10"/>
        <rFont val="Arial Cyr"/>
        <family val="0"/>
      </rPr>
      <t xml:space="preserve"> - укажите среднюю стоимость 1 дня на ребёнка при одноразовом питании, это может быть стоимость либо за завтрак либо за обед.</t>
    </r>
  </si>
  <si>
    <r>
      <rPr>
        <b/>
        <sz val="10"/>
        <rFont val="Arial Cyr"/>
        <family val="0"/>
      </rPr>
      <t>гр. 25</t>
    </r>
    <r>
      <rPr>
        <sz val="10"/>
        <rFont val="Arial Cyr"/>
        <family val="0"/>
      </rPr>
      <t xml:space="preserve"> - укажите среднюю стоимость 1 дня на ребёнка при двухразовом питании, это может быть стоимость завтрака-обеда, завтрака-полдника, обеда-полдника.</t>
    </r>
  </si>
  <si>
    <t>Учеников</t>
  </si>
  <si>
    <t>4-12 (Информация о распределении выпускников 11(12) классов общеобразовательных школ)</t>
  </si>
  <si>
    <t>Количество детей от 0 до 7 лет, проживающих на территории района</t>
  </si>
  <si>
    <t>от 1 до 2 лет</t>
  </si>
  <si>
    <t>от 2 до 3 лет</t>
  </si>
  <si>
    <t>всего до 1 года</t>
  </si>
  <si>
    <t>от 1 года до 2 лет</t>
  </si>
  <si>
    <t>всего от 1 до 2</t>
  </si>
  <si>
    <t>всего от 2 до 3</t>
  </si>
  <si>
    <t>% охвата до 1 года</t>
  </si>
  <si>
    <t>% охвата от 1 до 2 лет</t>
  </si>
  <si>
    <t>% охвата от 2 до 3 лет</t>
  </si>
  <si>
    <r>
      <rPr>
        <b/>
        <sz val="10"/>
        <rFont val="Arial"/>
        <family val="2"/>
      </rPr>
      <t>Гр. 4</t>
    </r>
    <r>
      <rPr>
        <sz val="10"/>
        <rFont val="Arial"/>
        <family val="2"/>
      </rPr>
      <t xml:space="preserve"> - численность детей от 0 до 7 лет, проживающих на территории муниципального образования.</t>
    </r>
  </si>
  <si>
    <r>
      <rPr>
        <b/>
        <sz val="10"/>
        <rFont val="Arial"/>
        <family val="2"/>
      </rPr>
      <t>Гр. 5-9</t>
    </r>
    <r>
      <rPr>
        <sz val="10"/>
        <rFont val="Arial"/>
        <family val="2"/>
      </rPr>
      <t xml:space="preserve"> - численность детей от 0 до 7 лет, проживающих на территории муниципального образования с разделением по возрастным группам (до 1 года, от 1 до 2 лет, от 2 до 3 лет, от 3 до 7 лет, от 5 до 7 лет).</t>
    </r>
  </si>
  <si>
    <r>
      <rPr>
        <b/>
        <sz val="10"/>
        <rFont val="Arial"/>
        <family val="2"/>
      </rPr>
      <t>Гр. 10-50</t>
    </r>
    <r>
      <rPr>
        <sz val="10"/>
        <rFont val="Arial"/>
        <family val="2"/>
      </rPr>
      <t xml:space="preserve"> - численность детей, посещающих  образовательное учреждение, в том числе с разбивкой по возрастным категориям.</t>
    </r>
  </si>
  <si>
    <r>
      <rPr>
        <b/>
        <sz val="10"/>
        <rFont val="Arial"/>
        <family val="2"/>
      </rPr>
      <t xml:space="preserve">Гр. 12, 20, 28, 36, 44 </t>
    </r>
    <r>
      <rPr>
        <sz val="10"/>
        <rFont val="Arial"/>
        <family val="2"/>
      </rPr>
      <t xml:space="preserve"> - численность детей, посещающих учреждение в режиме "полного дня".</t>
    </r>
  </si>
  <si>
    <r>
      <rPr>
        <b/>
        <sz val="10"/>
        <rFont val="Arial"/>
        <family val="2"/>
      </rPr>
      <t>Гр. 13, 21, 29, 37, 45</t>
    </r>
    <r>
      <rPr>
        <sz val="10"/>
        <rFont val="Arial"/>
        <family val="2"/>
      </rPr>
      <t xml:space="preserve"> - численность детей, посещающих учреждение в режиме кратковременного пребывания, с учётом различных вариативных форм: ИКП, ГКП, КМП, оказание образовательных услуг на дому детям с ОВЗ, прочее.</t>
    </r>
  </si>
  <si>
    <r>
      <t>Гр. 14, 22, 30, 38, 46</t>
    </r>
    <r>
      <rPr>
        <sz val="10"/>
        <rFont val="Arial"/>
        <family val="2"/>
      </rPr>
      <t xml:space="preserve"> – численность детей, посещающих учреждение в форме интегрированного кратковременного пребывания.</t>
    </r>
  </si>
  <si>
    <r>
      <t>Гр. 16, 24, 32, 40, 48</t>
    </r>
    <r>
      <rPr>
        <sz val="10"/>
        <rFont val="Arial"/>
        <family val="2"/>
      </rPr>
      <t xml:space="preserve"> – численность детей, которые посещают консультационно – методические пункты.</t>
    </r>
  </si>
  <si>
    <r>
      <t>Гр. 17, 25, 33, 41, 49</t>
    </r>
    <r>
      <rPr>
        <sz val="10"/>
        <rFont val="Arial"/>
        <family val="2"/>
      </rPr>
      <t xml:space="preserve"> – численность детей с ОВЗ, которые получают образовательную услугу на дому.</t>
    </r>
  </si>
  <si>
    <r>
      <t>Гр. 18, 26, 34, 42, 50</t>
    </r>
    <r>
      <rPr>
        <sz val="10"/>
        <rFont val="Arial"/>
        <family val="2"/>
      </rPr>
      <t xml:space="preserve"> -  численность детей, посещающих иные формы кратковременного пребывания – «прочее».</t>
    </r>
  </si>
  <si>
    <r>
      <t>Гр. 51, 52, 53, 54, 55</t>
    </r>
    <r>
      <rPr>
        <sz val="10"/>
        <rFont val="Arial"/>
        <family val="2"/>
      </rPr>
      <t xml:space="preserve"> – процент охвата детей дошкольным образованием с разделением по возрастным группам (до 1 года, от 1 года до 2 лет, от 2 до 3 лет, от 3 лет до 7 лет, от 5 до 7 лет).</t>
    </r>
  </si>
  <si>
    <r>
      <rPr>
        <b/>
        <sz val="10"/>
        <rFont val="Arial"/>
        <family val="2"/>
      </rPr>
      <t>Гр. 56</t>
    </r>
    <r>
      <rPr>
        <sz val="10"/>
        <rFont val="Arial"/>
        <family val="2"/>
      </rPr>
      <t xml:space="preserve"> - количество детей, поставленных в очередь на определение в образовательное учреждение всего, в том числе с разделением по возрастным группам (до 1 года, от 1 до 2 лет, от 2 до 3 лет, от 3 до 7 лет, от 5 до 7 лет).</t>
    </r>
  </si>
  <si>
    <r>
      <rPr>
        <b/>
        <sz val="10"/>
        <rFont val="Arial Cyr"/>
        <family val="0"/>
      </rPr>
      <t>гр. 9-12</t>
    </r>
    <r>
      <rPr>
        <sz val="10"/>
        <rFont val="Arial Cyr"/>
        <family val="0"/>
      </rPr>
      <t xml:space="preserve"> - численность детей, охваченных мероприятиями в кабинетах по безопасности дорожного движения всего и с распрделением по учебным классам.</t>
    </r>
  </si>
  <si>
    <r>
      <rPr>
        <b/>
        <sz val="10"/>
        <rFont val="Arial Cyr"/>
        <family val="0"/>
      </rPr>
      <t>гр. 15-18</t>
    </r>
    <r>
      <rPr>
        <sz val="10"/>
        <rFont val="Arial Cyr"/>
        <family val="0"/>
      </rPr>
      <t xml:space="preserve"> - численность детей, охваченных мероприятиями, проводимыми на базе автогородков всего и в распределении по учебным классам.</t>
    </r>
  </si>
  <si>
    <r>
      <rPr>
        <b/>
        <sz val="10"/>
        <rFont val="Arial Cyr"/>
        <family val="0"/>
      </rPr>
      <t>гр. 21-24</t>
    </r>
    <r>
      <rPr>
        <sz val="10"/>
        <rFont val="Arial Cyr"/>
        <family val="0"/>
      </rPr>
      <t xml:space="preserve"> - численность детей, охваченных мероприятиями, проводимыми на базе автоплощадок всего и в распределении по учебным классам.</t>
    </r>
  </si>
  <si>
    <r>
      <rPr>
        <b/>
        <sz val="10"/>
        <rFont val="Arial"/>
        <family val="2"/>
      </rPr>
      <t>гр.2</t>
    </r>
    <r>
      <rPr>
        <sz val="10"/>
        <rFont val="Arial"/>
        <family val="2"/>
      </rPr>
      <t xml:space="preserve"> - количество детей, посещающих образовательное учреждение, должно соответствовать количеству,  указанному в таблице "Обеспеченность детей дошкольного возраста местами в образовательных учреждениях" (гр. 7);                     
</t>
    </r>
    <r>
      <rPr>
        <b/>
        <sz val="10"/>
        <rFont val="Arial"/>
        <family val="2"/>
      </rPr>
      <t>гр. 3, 4, 5, 6</t>
    </r>
    <r>
      <rPr>
        <sz val="10"/>
        <rFont val="Arial"/>
        <family val="2"/>
      </rPr>
      <t xml:space="preserve"> – количество детей, посещающих образовательное учреждение, в соответствии с указанным режимом работы;
</t>
    </r>
    <r>
      <rPr>
        <b/>
        <sz val="10"/>
        <rFont val="Arial"/>
        <family val="2"/>
      </rPr>
      <t>гр. 7-10</t>
    </r>
    <r>
      <rPr>
        <sz val="10"/>
        <rFont val="Arial"/>
        <family val="2"/>
      </rPr>
      <t xml:space="preserve"> - количество услуг (бесплатных и платных), оказываемых в учреждении, в соответствии с наименованиями;
</t>
    </r>
    <r>
      <rPr>
        <b/>
        <sz val="10"/>
        <rFont val="Arial"/>
        <family val="2"/>
      </rPr>
      <t>гр. 12-15</t>
    </r>
    <r>
      <rPr>
        <sz val="10"/>
        <rFont val="Arial"/>
        <family val="2"/>
      </rPr>
      <t xml:space="preserve"> - количество детей, получающих бесплатные дополнительные услуги в соответствии с указанным наименованием;
</t>
    </r>
    <r>
      <rPr>
        <b/>
        <sz val="10"/>
        <rFont val="Arial"/>
        <family val="2"/>
      </rPr>
      <t>гр. 17-20</t>
    </r>
    <r>
      <rPr>
        <sz val="10"/>
        <rFont val="Arial"/>
        <family val="2"/>
      </rPr>
      <t xml:space="preserve"> - количество детей, получающих платные дополнительные услуги в соответствии с указанным наименованием.
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</si>
</sst>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.00"/>
    <numFmt numFmtId="170" formatCode="#,##0.00&quot;р.&quot;"/>
  </numFmts>
  <fonts count="111">
    <font>
      <sz val="10"/>
      <name val="Arial Cyr"/>
      <family val="0"/>
    </font>
    <font>
      <sz val="14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i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b/>
      <i/>
      <sz val="11"/>
      <name val="Arial Cyr"/>
      <family val="0"/>
    </font>
    <font>
      <b/>
      <i/>
      <sz val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name val="Calibri"/>
      <family val="2"/>
    </font>
    <font>
      <b/>
      <u val="single"/>
      <sz val="9"/>
      <name val="Arial"/>
      <family val="2"/>
    </font>
    <font>
      <sz val="8"/>
      <name val="Times New Roman"/>
      <family val="1"/>
    </font>
    <font>
      <sz val="7"/>
      <name val="Arial Cyr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4"/>
      <color indexed="62"/>
      <name val="Arial"/>
      <family val="2"/>
    </font>
    <font>
      <sz val="11"/>
      <color indexed="62"/>
      <name val="Calibri"/>
      <family val="2"/>
    </font>
    <font>
      <b/>
      <sz val="14"/>
      <color indexed="63"/>
      <name val="Arial"/>
      <family val="2"/>
    </font>
    <font>
      <b/>
      <sz val="11"/>
      <color indexed="63"/>
      <name val="Calibri"/>
      <family val="2"/>
    </font>
    <font>
      <b/>
      <sz val="14"/>
      <color indexed="52"/>
      <name val="Arial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Arial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4"/>
      <color indexed="20"/>
      <name val="Arial"/>
      <family val="2"/>
    </font>
    <font>
      <sz val="11"/>
      <color indexed="20"/>
      <name val="Calibri"/>
      <family val="2"/>
    </font>
    <font>
      <i/>
      <sz val="14"/>
      <color indexed="23"/>
      <name val="Arial"/>
      <family val="2"/>
    </font>
    <font>
      <i/>
      <sz val="11"/>
      <color indexed="23"/>
      <name val="Calibri"/>
      <family val="2"/>
    </font>
    <font>
      <sz val="14"/>
      <color indexed="52"/>
      <name val="Arial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sz val="11"/>
      <color indexed="10"/>
      <name val="Calibri"/>
      <family val="2"/>
    </font>
    <font>
      <sz val="14"/>
      <color indexed="17"/>
      <name val="Arial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  <font>
      <sz val="14"/>
      <color theme="0"/>
      <name val="Arial"/>
      <family val="2"/>
    </font>
    <font>
      <sz val="11"/>
      <color theme="0"/>
      <name val="Calibri"/>
      <family val="2"/>
    </font>
    <font>
      <sz val="14"/>
      <color rgb="FF3F3F76"/>
      <name val="Arial"/>
      <family val="2"/>
    </font>
    <font>
      <sz val="11"/>
      <color rgb="FF3F3F76"/>
      <name val="Calibri"/>
      <family val="2"/>
    </font>
    <font>
      <b/>
      <sz val="14"/>
      <color rgb="FF3F3F3F"/>
      <name val="Arial"/>
      <family val="2"/>
    </font>
    <font>
      <b/>
      <sz val="11"/>
      <color rgb="FF3F3F3F"/>
      <name val="Calibri"/>
      <family val="2"/>
    </font>
    <font>
      <b/>
      <sz val="14"/>
      <color rgb="FFFA7D00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Arial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4"/>
      <color rgb="FF9C0006"/>
      <name val="Arial"/>
      <family val="2"/>
    </font>
    <font>
      <sz val="11"/>
      <color rgb="FF9C0006"/>
      <name val="Calibri"/>
      <family val="2"/>
    </font>
    <font>
      <i/>
      <sz val="14"/>
      <color rgb="FF7F7F7F"/>
      <name val="Arial"/>
      <family val="2"/>
    </font>
    <font>
      <i/>
      <sz val="11"/>
      <color rgb="FF7F7F7F"/>
      <name val="Calibri"/>
      <family val="2"/>
    </font>
    <font>
      <sz val="14"/>
      <color rgb="FFFA7D00"/>
      <name val="Arial"/>
      <family val="2"/>
    </font>
    <font>
      <sz val="11"/>
      <color rgb="FFFA7D00"/>
      <name val="Calibri"/>
      <family val="2"/>
    </font>
    <font>
      <sz val="14"/>
      <color rgb="FFFF0000"/>
      <name val="Arial"/>
      <family val="2"/>
    </font>
    <font>
      <sz val="11"/>
      <color rgb="FFFF0000"/>
      <name val="Calibri"/>
      <family val="2"/>
    </font>
    <font>
      <sz val="14"/>
      <color rgb="FF006100"/>
      <name val="Arial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2" fillId="2" borderId="0" applyNumberFormat="0" applyBorder="0" applyAlignment="0" applyProtection="0"/>
    <xf numFmtId="0" fontId="71" fillId="3" borderId="0" applyNumberFormat="0" applyBorder="0" applyAlignment="0" applyProtection="0"/>
    <xf numFmtId="0" fontId="72" fillId="3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5" borderId="0" applyNumberFormat="0" applyBorder="0" applyAlignment="0" applyProtection="0"/>
    <xf numFmtId="0" fontId="72" fillId="5" borderId="0" applyNumberFormat="0" applyBorder="0" applyAlignment="0" applyProtection="0"/>
    <xf numFmtId="0" fontId="71" fillId="6" borderId="0" applyNumberFormat="0" applyBorder="0" applyAlignment="0" applyProtection="0"/>
    <xf numFmtId="0" fontId="72" fillId="6" borderId="0" applyNumberFormat="0" applyBorder="0" applyAlignment="0" applyProtection="0"/>
    <xf numFmtId="0" fontId="71" fillId="7" borderId="0" applyNumberFormat="0" applyBorder="0" applyAlignment="0" applyProtection="0"/>
    <xf numFmtId="0" fontId="72" fillId="7" borderId="0" applyNumberFormat="0" applyBorder="0" applyAlignment="0" applyProtection="0"/>
    <xf numFmtId="0" fontId="71" fillId="8" borderId="0" applyNumberFormat="0" applyBorder="0" applyAlignment="0" applyProtection="0"/>
    <xf numFmtId="0" fontId="72" fillId="8" borderId="0" applyNumberFormat="0" applyBorder="0" applyAlignment="0" applyProtection="0"/>
    <xf numFmtId="0" fontId="71" fillId="9" borderId="0" applyNumberFormat="0" applyBorder="0" applyAlignment="0" applyProtection="0"/>
    <xf numFmtId="0" fontId="72" fillId="9" borderId="0" applyNumberFormat="0" applyBorder="0" applyAlignment="0" applyProtection="0"/>
    <xf numFmtId="0" fontId="71" fillId="10" borderId="0" applyNumberFormat="0" applyBorder="0" applyAlignment="0" applyProtection="0"/>
    <xf numFmtId="0" fontId="72" fillId="10" borderId="0" applyNumberFormat="0" applyBorder="0" applyAlignment="0" applyProtection="0"/>
    <xf numFmtId="0" fontId="71" fillId="11" borderId="0" applyNumberFormat="0" applyBorder="0" applyAlignment="0" applyProtection="0"/>
    <xf numFmtId="0" fontId="72" fillId="11" borderId="0" applyNumberFormat="0" applyBorder="0" applyAlignment="0" applyProtection="0"/>
    <xf numFmtId="0" fontId="71" fillId="12" borderId="0" applyNumberFormat="0" applyBorder="0" applyAlignment="0" applyProtection="0"/>
    <xf numFmtId="0" fontId="72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16" borderId="0" applyNumberFormat="0" applyBorder="0" applyAlignment="0" applyProtection="0"/>
    <xf numFmtId="0" fontId="74" fillId="16" borderId="0" applyNumberFormat="0" applyBorder="0" applyAlignment="0" applyProtection="0"/>
    <xf numFmtId="0" fontId="73" fillId="17" borderId="0" applyNumberFormat="0" applyBorder="0" applyAlignment="0" applyProtection="0"/>
    <xf numFmtId="0" fontId="74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0" borderId="0" applyNumberFormat="0" applyBorder="0" applyAlignment="0" applyProtection="0"/>
    <xf numFmtId="0" fontId="73" fillId="21" borderId="0" applyNumberFormat="0" applyBorder="0" applyAlignment="0" applyProtection="0"/>
    <xf numFmtId="0" fontId="74" fillId="21" borderId="0" applyNumberFormat="0" applyBorder="0" applyAlignment="0" applyProtection="0"/>
    <xf numFmtId="0" fontId="73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7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30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72" fillId="31" borderId="8" applyNumberFormat="0" applyFont="0" applyAlignment="0" applyProtection="0"/>
    <xf numFmtId="9" fontId="1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4" fillId="32" borderId="0" applyNumberFormat="0" applyBorder="0" applyAlignment="0" applyProtection="0"/>
    <xf numFmtId="0" fontId="105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2" fillId="0" borderId="0" xfId="87">
      <alignment/>
      <protection/>
    </xf>
    <xf numFmtId="0" fontId="2" fillId="0" borderId="0" xfId="87" applyAlignment="1">
      <alignment wrapText="1"/>
      <protection/>
    </xf>
    <xf numFmtId="0" fontId="2" fillId="0" borderId="10" xfId="87" applyBorder="1" applyAlignment="1">
      <alignment horizontal="center" vertical="center" wrapText="1"/>
      <protection/>
    </xf>
    <xf numFmtId="0" fontId="2" fillId="0" borderId="10" xfId="87" applyBorder="1" applyAlignment="1">
      <alignment horizontal="center" vertical="center"/>
      <protection/>
    </xf>
    <xf numFmtId="0" fontId="2" fillId="0" borderId="10" xfId="87" applyBorder="1" applyAlignment="1">
      <alignment horizontal="center" vertical="center" textRotation="90" wrapText="1"/>
      <protection/>
    </xf>
    <xf numFmtId="0" fontId="2" fillId="0" borderId="10" xfId="87" applyFont="1" applyBorder="1" applyAlignment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0" xfId="87" applyBorder="1">
      <alignment/>
      <protection/>
    </xf>
    <xf numFmtId="0" fontId="2" fillId="33" borderId="10" xfId="87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" fillId="0" borderId="0" xfId="87" applyFont="1" applyBorder="1">
      <alignment/>
      <protection/>
    </xf>
    <xf numFmtId="0" fontId="2" fillId="0" borderId="0" xfId="87" applyFill="1" applyBorder="1">
      <alignment/>
      <protection/>
    </xf>
    <xf numFmtId="0" fontId="2" fillId="0" borderId="0" xfId="87" applyFont="1">
      <alignment/>
      <protection/>
    </xf>
    <xf numFmtId="0" fontId="5" fillId="0" borderId="0" xfId="87" applyFont="1">
      <alignment/>
      <protection/>
    </xf>
    <xf numFmtId="0" fontId="0" fillId="0" borderId="10" xfId="87" applyFont="1" applyBorder="1" applyAlignment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textRotation="90" wrapText="1"/>
    </xf>
    <xf numFmtId="49" fontId="2" fillId="0" borderId="10" xfId="87" applyNumberFormat="1" applyBorder="1" applyAlignment="1">
      <alignment horizontal="center" vertical="center"/>
      <protection/>
    </xf>
    <xf numFmtId="49" fontId="2" fillId="33" borderId="10" xfId="87" applyNumberFormat="1" applyFill="1" applyBorder="1" applyAlignment="1">
      <alignment horizontal="center" vertical="center"/>
      <protection/>
    </xf>
    <xf numFmtId="0" fontId="2" fillId="34" borderId="10" xfId="87" applyFill="1" applyBorder="1" applyAlignment="1">
      <alignment horizontal="center" vertical="center"/>
      <protection/>
    </xf>
    <xf numFmtId="0" fontId="2" fillId="0" borderId="0" xfId="87" applyBorder="1" applyAlignment="1">
      <alignment horizontal="center" vertical="center"/>
      <protection/>
    </xf>
    <xf numFmtId="0" fontId="6" fillId="34" borderId="10" xfId="87" applyFont="1" applyFill="1" applyBorder="1" applyAlignment="1">
      <alignment horizontal="center" vertical="center" wrapText="1"/>
      <protection/>
    </xf>
    <xf numFmtId="0" fontId="2" fillId="34" borderId="0" xfId="87" applyFill="1" applyBorder="1">
      <alignment/>
      <protection/>
    </xf>
    <xf numFmtId="0" fontId="2" fillId="34" borderId="0" xfId="87" applyFill="1" applyBorder="1" applyAlignment="1">
      <alignment horizontal="center" vertical="center"/>
      <protection/>
    </xf>
    <xf numFmtId="0" fontId="2" fillId="0" borderId="0" xfId="87" applyAlignment="1">
      <alignment/>
      <protection/>
    </xf>
    <xf numFmtId="0" fontId="2" fillId="0" borderId="10" xfId="87" applyBorder="1" applyAlignment="1">
      <alignment horizontal="center"/>
      <protection/>
    </xf>
    <xf numFmtId="0" fontId="2" fillId="34" borderId="0" xfId="87" applyFill="1" applyBorder="1" applyAlignment="1">
      <alignment horizontal="left" vertical="center"/>
      <protection/>
    </xf>
    <xf numFmtId="0" fontId="2" fillId="0" borderId="0" xfId="87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/>
    </xf>
    <xf numFmtId="0" fontId="2" fillId="0" borderId="0" xfId="91">
      <alignment/>
      <protection/>
    </xf>
    <xf numFmtId="0" fontId="2" fillId="0" borderId="0" xfId="91" applyFont="1" applyBorder="1" applyAlignment="1">
      <alignment horizontal="center" wrapText="1"/>
      <protection/>
    </xf>
    <xf numFmtId="0" fontId="2" fillId="0" borderId="0" xfId="91" applyFont="1">
      <alignment/>
      <protection/>
    </xf>
    <xf numFmtId="0" fontId="2" fillId="0" borderId="10" xfId="91" applyFont="1" applyBorder="1" applyAlignment="1">
      <alignment horizontal="left" vertical="center" wrapText="1"/>
      <protection/>
    </xf>
    <xf numFmtId="0" fontId="3" fillId="0" borderId="0" xfId="91" applyFont="1" applyBorder="1">
      <alignment/>
      <protection/>
    </xf>
    <xf numFmtId="0" fontId="2" fillId="0" borderId="0" xfId="91" applyFont="1" applyBorder="1" applyAlignment="1">
      <alignment horizontal="center"/>
      <protection/>
    </xf>
    <xf numFmtId="0" fontId="2" fillId="0" borderId="0" xfId="91" applyFont="1" applyBorder="1">
      <alignment/>
      <protection/>
    </xf>
    <xf numFmtId="0" fontId="3" fillId="33" borderId="10" xfId="91" applyFont="1" applyFill="1" applyBorder="1">
      <alignment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89">
      <alignment/>
      <protection/>
    </xf>
    <xf numFmtId="0" fontId="2" fillId="0" borderId="0" xfId="89" applyFont="1">
      <alignment/>
      <protection/>
    </xf>
    <xf numFmtId="0" fontId="2" fillId="0" borderId="10" xfId="89" applyFont="1" applyBorder="1" applyAlignment="1">
      <alignment horizontal="center" vertical="center" textRotation="90" wrapText="1"/>
      <protection/>
    </xf>
    <xf numFmtId="0" fontId="2" fillId="0" borderId="13" xfId="89" applyFont="1" applyBorder="1" applyAlignment="1">
      <alignment horizontal="center" vertical="center"/>
      <protection/>
    </xf>
    <xf numFmtId="0" fontId="2" fillId="0" borderId="0" xfId="89" applyFont="1" applyBorder="1" applyAlignment="1">
      <alignment horizontal="center" vertical="center"/>
      <protection/>
    </xf>
    <xf numFmtId="0" fontId="2" fillId="0" borderId="0" xfId="89" applyAlignment="1">
      <alignment horizontal="left" vertical="center"/>
      <protection/>
    </xf>
    <xf numFmtId="0" fontId="13" fillId="0" borderId="0" xfId="0" applyFont="1" applyAlignment="1">
      <alignment/>
    </xf>
    <xf numFmtId="0" fontId="0" fillId="0" borderId="10" xfId="0" applyBorder="1" applyAlignment="1">
      <alignment vertical="center" textRotation="90" wrapText="1"/>
    </xf>
    <xf numFmtId="0" fontId="1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2" fillId="0" borderId="10" xfId="91" applyFont="1" applyBorder="1" applyAlignment="1">
      <alignment horizontal="center" vertical="center" wrapText="1"/>
      <protection/>
    </xf>
    <xf numFmtId="0" fontId="2" fillId="0" borderId="10" xfId="91" applyFont="1" applyBorder="1" applyAlignment="1">
      <alignment horizontal="center" vertical="center"/>
      <protection/>
    </xf>
    <xf numFmtId="0" fontId="2" fillId="0" borderId="10" xfId="89" applyFont="1" applyBorder="1" applyAlignment="1">
      <alignment horizontal="center" vertical="center" wrapText="1"/>
      <protection/>
    </xf>
    <xf numFmtId="0" fontId="2" fillId="0" borderId="14" xfId="89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5" fillId="34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89" applyFont="1" applyBorder="1" applyAlignment="1">
      <alignment horizontal="center" vertical="center"/>
      <protection/>
    </xf>
    <xf numFmtId="0" fontId="2" fillId="33" borderId="10" xfId="89" applyFont="1" applyFill="1" applyBorder="1" applyAlignment="1">
      <alignment horizontal="center" vertical="center"/>
      <protection/>
    </xf>
    <xf numFmtId="0" fontId="2" fillId="34" borderId="10" xfId="89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textRotation="90"/>
    </xf>
    <xf numFmtId="49" fontId="2" fillId="34" borderId="10" xfId="89" applyNumberFormat="1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87" applyFont="1" applyFill="1" applyBorder="1">
      <alignment/>
      <protection/>
    </xf>
    <xf numFmtId="0" fontId="2" fillId="34" borderId="10" xfId="87" applyFont="1" applyFill="1" applyBorder="1">
      <alignment/>
      <protection/>
    </xf>
    <xf numFmtId="0" fontId="2" fillId="0" borderId="10" xfId="91" applyFont="1" applyBorder="1" applyAlignment="1">
      <alignment horizontal="center"/>
      <protection/>
    </xf>
    <xf numFmtId="0" fontId="2" fillId="33" borderId="10" xfId="91" applyFont="1" applyFill="1" applyBorder="1" applyAlignment="1">
      <alignment horizontal="center" vertical="center" wrapText="1"/>
      <protection/>
    </xf>
    <xf numFmtId="0" fontId="2" fillId="33" borderId="10" xfId="91" applyFont="1" applyFill="1" applyBorder="1">
      <alignment/>
      <protection/>
    </xf>
    <xf numFmtId="0" fontId="2" fillId="0" borderId="10" xfId="91" applyFont="1" applyBorder="1">
      <alignment/>
      <protection/>
    </xf>
    <xf numFmtId="0" fontId="2" fillId="33" borderId="10" xfId="91" applyFont="1" applyFill="1" applyBorder="1" applyAlignment="1">
      <alignment horizontal="center" wrapText="1"/>
      <protection/>
    </xf>
    <xf numFmtId="0" fontId="2" fillId="35" borderId="10" xfId="91" applyFont="1" applyFill="1" applyBorder="1" applyAlignment="1">
      <alignment horizontal="center"/>
      <protection/>
    </xf>
    <xf numFmtId="0" fontId="2" fillId="35" borderId="10" xfId="91" applyFont="1" applyFill="1" applyBorder="1">
      <alignment/>
      <protection/>
    </xf>
    <xf numFmtId="0" fontId="2" fillId="35" borderId="10" xfId="9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wrapText="1"/>
    </xf>
    <xf numFmtId="0" fontId="2" fillId="0" borderId="0" xfId="87" applyFont="1" applyFill="1" applyBorder="1" applyAlignment="1">
      <alignment wrapText="1"/>
      <protection/>
    </xf>
    <xf numFmtId="0" fontId="7" fillId="0" borderId="10" xfId="0" applyFont="1" applyBorder="1" applyAlignment="1">
      <alignment horizontal="center" vertical="center" textRotation="90" wrapText="1"/>
    </xf>
    <xf numFmtId="0" fontId="2" fillId="0" borderId="0" xfId="87" applyFont="1" applyFill="1" applyBorder="1">
      <alignment/>
      <protection/>
    </xf>
    <xf numFmtId="0" fontId="2" fillId="0" borderId="0" xfId="87" applyAlignment="1">
      <alignment vertical="top"/>
      <protection/>
    </xf>
    <xf numFmtId="49" fontId="2" fillId="0" borderId="11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" fillId="36" borderId="10" xfId="87" applyFill="1" applyBorder="1" applyAlignment="1">
      <alignment horizontal="center" vertical="center"/>
      <protection/>
    </xf>
    <xf numFmtId="0" fontId="2" fillId="37" borderId="10" xfId="87" applyFill="1" applyBorder="1" applyAlignment="1">
      <alignment horizontal="center" vertical="center"/>
      <protection/>
    </xf>
    <xf numFmtId="0" fontId="106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5" xfId="87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/>
    </xf>
    <xf numFmtId="0" fontId="6" fillId="0" borderId="17" xfId="87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0" borderId="15" xfId="0" applyFont="1" applyFill="1" applyBorder="1" applyAlignment="1">
      <alignment horizontal="center"/>
    </xf>
    <xf numFmtId="0" fontId="6" fillId="0" borderId="16" xfId="88" applyFont="1" applyFill="1" applyBorder="1" applyAlignment="1">
      <alignment horizontal="center" vertical="center" wrapText="1"/>
      <protection/>
    </xf>
    <xf numFmtId="0" fontId="6" fillId="0" borderId="15" xfId="88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2" fillId="0" borderId="0" xfId="87" applyFont="1" applyBorder="1" applyAlignment="1">
      <alignment horizontal="left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10" xfId="89" applyNumberFormat="1" applyFont="1" applyBorder="1" applyAlignment="1">
      <alignment horizontal="center" vertical="center" wrapText="1"/>
      <protection/>
    </xf>
    <xf numFmtId="0" fontId="2" fillId="33" borderId="10" xfId="89" applyFont="1" applyFill="1" applyBorder="1" applyAlignment="1">
      <alignment horizontal="center" vertical="center" wrapText="1"/>
      <protection/>
    </xf>
    <xf numFmtId="0" fontId="2" fillId="33" borderId="10" xfId="89" applyFont="1" applyFill="1" applyBorder="1">
      <alignment/>
      <protection/>
    </xf>
    <xf numFmtId="0" fontId="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14" xfId="0" applyBorder="1" applyAlignment="1">
      <alignment horizontal="center" vertical="center" textRotation="90" wrapText="1"/>
    </xf>
    <xf numFmtId="0" fontId="3" fillId="0" borderId="13" xfId="87" applyFont="1" applyFill="1" applyBorder="1" applyAlignment="1">
      <alignment horizontal="center" wrapText="1"/>
      <protection/>
    </xf>
    <xf numFmtId="0" fontId="7" fillId="0" borderId="10" xfId="87" applyFont="1" applyFill="1" applyBorder="1" applyAlignment="1">
      <alignment horizontal="center" vertical="center" textRotation="90" wrapText="1"/>
      <protection/>
    </xf>
    <xf numFmtId="0" fontId="3" fillId="0" borderId="0" xfId="87" applyFont="1" applyFill="1" applyBorder="1" applyAlignment="1">
      <alignment wrapText="1"/>
      <protection/>
    </xf>
    <xf numFmtId="0" fontId="6" fillId="0" borderId="10" xfId="0" applyFont="1" applyBorder="1" applyAlignment="1">
      <alignment horizontal="center" wrapText="1"/>
    </xf>
    <xf numFmtId="0" fontId="16" fillId="0" borderId="0" xfId="87" applyFont="1">
      <alignment/>
      <protection/>
    </xf>
    <xf numFmtId="0" fontId="2" fillId="0" borderId="10" xfId="87" applyBorder="1">
      <alignment/>
      <protection/>
    </xf>
    <xf numFmtId="0" fontId="2" fillId="38" borderId="10" xfId="87" applyFill="1" applyBorder="1">
      <alignment/>
      <protection/>
    </xf>
    <xf numFmtId="0" fontId="2" fillId="38" borderId="10" xfId="87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wrapText="1"/>
    </xf>
    <xf numFmtId="0" fontId="2" fillId="36" borderId="0" xfId="91" applyFont="1" applyFill="1" applyBorder="1" applyAlignment="1">
      <alignment horizontal="center"/>
      <protection/>
    </xf>
    <xf numFmtId="0" fontId="2" fillId="36" borderId="0" xfId="91" applyFont="1" applyFill="1" applyBorder="1" applyAlignment="1">
      <alignment horizontal="center" vertical="center"/>
      <protection/>
    </xf>
    <xf numFmtId="0" fontId="2" fillId="36" borderId="0" xfId="91" applyFont="1" applyFill="1" applyBorder="1">
      <alignment/>
      <protection/>
    </xf>
    <xf numFmtId="0" fontId="2" fillId="36" borderId="0" xfId="91" applyFont="1" applyFill="1" applyBorder="1" applyAlignment="1">
      <alignment horizontal="center" vertical="center" wrapText="1"/>
      <protection/>
    </xf>
    <xf numFmtId="0" fontId="2" fillId="0" borderId="0" xfId="91" applyBorder="1">
      <alignment/>
      <protection/>
    </xf>
    <xf numFmtId="0" fontId="2" fillId="0" borderId="0" xfId="91" applyFont="1" applyBorder="1" applyAlignment="1">
      <alignment horizontal="left" vertical="center" wrapText="1"/>
      <protection/>
    </xf>
    <xf numFmtId="0" fontId="2" fillId="33" borderId="0" xfId="91" applyFont="1" applyFill="1" applyBorder="1" applyAlignment="1">
      <alignment horizontal="center" vertical="center" wrapText="1"/>
      <protection/>
    </xf>
    <xf numFmtId="0" fontId="2" fillId="33" borderId="0" xfId="91" applyFont="1" applyFill="1" applyBorder="1" applyAlignment="1">
      <alignment horizontal="center" wrapText="1"/>
      <protection/>
    </xf>
    <xf numFmtId="0" fontId="3" fillId="33" borderId="0" xfId="91" applyFont="1" applyFill="1" applyBorder="1">
      <alignment/>
      <protection/>
    </xf>
    <xf numFmtId="0" fontId="2" fillId="33" borderId="0" xfId="91" applyFont="1" applyFill="1" applyBorder="1">
      <alignment/>
      <protection/>
    </xf>
    <xf numFmtId="0" fontId="2" fillId="0" borderId="0" xfId="91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16" fillId="34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22" fillId="34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Alignment="1">
      <alignment horizontal="center"/>
    </xf>
    <xf numFmtId="0" fontId="6" fillId="0" borderId="0" xfId="91" applyFont="1" applyBorder="1">
      <alignment/>
      <protection/>
    </xf>
    <xf numFmtId="0" fontId="6" fillId="0" borderId="0" xfId="91" applyFont="1">
      <alignment/>
      <protection/>
    </xf>
    <xf numFmtId="0" fontId="6" fillId="0" borderId="10" xfId="91" applyFont="1" applyBorder="1" applyAlignment="1">
      <alignment horizontal="center" vertical="center" textRotation="90" wrapText="1"/>
      <protection/>
    </xf>
    <xf numFmtId="0" fontId="6" fillId="0" borderId="10" xfId="91" applyFont="1" applyBorder="1" applyAlignment="1">
      <alignment horizontal="center"/>
      <protection/>
    </xf>
    <xf numFmtId="49" fontId="6" fillId="0" borderId="10" xfId="0" applyNumberFormat="1" applyFont="1" applyBorder="1" applyAlignment="1">
      <alignment wrapText="1"/>
    </xf>
    <xf numFmtId="0" fontId="6" fillId="36" borderId="10" xfId="91" applyFont="1" applyFill="1" applyBorder="1" applyAlignment="1">
      <alignment horizontal="center"/>
      <protection/>
    </xf>
    <xf numFmtId="0" fontId="6" fillId="36" borderId="10" xfId="91" applyFont="1" applyFill="1" applyBorder="1" applyAlignment="1">
      <alignment horizontal="center" vertical="center"/>
      <protection/>
    </xf>
    <xf numFmtId="0" fontId="6" fillId="36" borderId="10" xfId="91" applyFont="1" applyFill="1" applyBorder="1" applyAlignment="1">
      <alignment horizontal="center" vertical="center" wrapText="1"/>
      <protection/>
    </xf>
    <xf numFmtId="0" fontId="6" fillId="0" borderId="10" xfId="91" applyFont="1" applyBorder="1">
      <alignment/>
      <protection/>
    </xf>
    <xf numFmtId="0" fontId="12" fillId="0" borderId="10" xfId="0" applyFont="1" applyBorder="1" applyAlignment="1">
      <alignment horizontal="right" wrapText="1"/>
    </xf>
    <xf numFmtId="0" fontId="17" fillId="36" borderId="10" xfId="91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0" fontId="6" fillId="36" borderId="10" xfId="91" applyFont="1" applyFill="1" applyBorder="1">
      <alignment/>
      <protection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12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3" fillId="0" borderId="0" xfId="87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6" fillId="0" borderId="0" xfId="89" applyFont="1">
      <alignment/>
      <protection/>
    </xf>
    <xf numFmtId="0" fontId="2" fillId="38" borderId="10" xfId="0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28" fillId="0" borderId="0" xfId="0" applyFont="1" applyAlignment="1">
      <alignment/>
    </xf>
    <xf numFmtId="0" fontId="22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2" fillId="0" borderId="10" xfId="87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Alignment="1">
      <alignment horizontal="left"/>
    </xf>
    <xf numFmtId="0" fontId="16" fillId="0" borderId="19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3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87" applyFont="1" applyFill="1">
      <alignment/>
      <protection/>
    </xf>
    <xf numFmtId="0" fontId="2" fillId="0" borderId="0" xfId="87" applyFill="1">
      <alignment/>
      <protection/>
    </xf>
    <xf numFmtId="0" fontId="0" fillId="0" borderId="10" xfId="0" applyFont="1" applyBorder="1" applyAlignment="1">
      <alignment horizontal="center"/>
    </xf>
    <xf numFmtId="0" fontId="11" fillId="39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2" fillId="34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wrapText="1"/>
    </xf>
    <xf numFmtId="0" fontId="6" fillId="36" borderId="0" xfId="91" applyFont="1" applyFill="1" applyBorder="1" applyAlignment="1">
      <alignment horizontal="center"/>
      <protection/>
    </xf>
    <xf numFmtId="0" fontId="6" fillId="36" borderId="0" xfId="91" applyFont="1" applyFill="1" applyBorder="1" applyAlignment="1">
      <alignment horizontal="center" vertical="center"/>
      <protection/>
    </xf>
    <xf numFmtId="0" fontId="6" fillId="36" borderId="0" xfId="91" applyFont="1" applyFill="1" applyBorder="1">
      <alignment/>
      <protection/>
    </xf>
    <xf numFmtId="0" fontId="6" fillId="36" borderId="0" xfId="91" applyFont="1" applyFill="1" applyBorder="1" applyAlignment="1">
      <alignment horizontal="center" vertical="center" wrapText="1"/>
      <protection/>
    </xf>
    <xf numFmtId="0" fontId="6" fillId="0" borderId="14" xfId="87" applyFont="1" applyBorder="1" applyAlignment="1">
      <alignment horizontal="center"/>
      <protection/>
    </xf>
    <xf numFmtId="0" fontId="2" fillId="0" borderId="10" xfId="87" applyFont="1" applyFill="1" applyBorder="1" applyAlignment="1">
      <alignment horizontal="center" vertical="center" textRotation="90" wrapText="1"/>
      <protection/>
    </xf>
    <xf numFmtId="0" fontId="2" fillId="0" borderId="20" xfId="87" applyFont="1" applyFill="1" applyBorder="1" applyAlignment="1">
      <alignment horizontal="center"/>
      <protection/>
    </xf>
    <xf numFmtId="0" fontId="2" fillId="0" borderId="14" xfId="87" applyFont="1" applyFill="1" applyBorder="1" applyAlignment="1">
      <alignment horizontal="center"/>
      <protection/>
    </xf>
    <xf numFmtId="0" fontId="2" fillId="0" borderId="10" xfId="87" applyFont="1" applyFill="1" applyBorder="1" applyAlignment="1">
      <alignment/>
      <protection/>
    </xf>
    <xf numFmtId="0" fontId="2" fillId="0" borderId="10" xfId="87" applyFont="1" applyFill="1" applyBorder="1">
      <alignment/>
      <protection/>
    </xf>
    <xf numFmtId="0" fontId="2" fillId="0" borderId="0" xfId="87" applyFont="1" applyFill="1" applyBorder="1" applyAlignment="1">
      <alignment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6" fontId="7" fillId="0" borderId="2" xfId="66" applyNumberFormat="1" applyFont="1" applyFill="1" applyAlignment="1">
      <alignment horizontal="center" vertical="center" textRotation="90" wrapText="1"/>
    </xf>
    <xf numFmtId="0" fontId="7" fillId="0" borderId="2" xfId="66" applyFont="1" applyFill="1" applyAlignment="1">
      <alignment horizontal="center"/>
    </xf>
    <xf numFmtId="0" fontId="32" fillId="40" borderId="10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 wrapText="1"/>
    </xf>
    <xf numFmtId="0" fontId="34" fillId="0" borderId="10" xfId="87" applyFont="1" applyFill="1" applyBorder="1" applyAlignment="1">
      <alignment horizontal="center" vertical="center" wrapText="1"/>
      <protection/>
    </xf>
    <xf numFmtId="0" fontId="7" fillId="0" borderId="14" xfId="87" applyFont="1" applyFill="1" applyBorder="1" applyAlignment="1">
      <alignment horizontal="center" vertical="center" textRotation="90" wrapText="1"/>
      <protection/>
    </xf>
    <xf numFmtId="0" fontId="7" fillId="0" borderId="21" xfId="87" applyFont="1" applyFill="1" applyBorder="1" applyAlignment="1">
      <alignment horizontal="center" vertical="center" textRotation="90" wrapText="1"/>
      <protection/>
    </xf>
    <xf numFmtId="0" fontId="7" fillId="0" borderId="12" xfId="87" applyFont="1" applyFill="1" applyBorder="1" applyAlignment="1">
      <alignment horizontal="center" vertical="center" textRotation="90" wrapText="1"/>
      <protection/>
    </xf>
    <xf numFmtId="0" fontId="2" fillId="0" borderId="0" xfId="87" applyFont="1" applyFill="1" applyBorder="1" applyAlignment="1">
      <alignment horizontal="left" vertical="top" wrapText="1"/>
      <protection/>
    </xf>
    <xf numFmtId="0" fontId="7" fillId="0" borderId="10" xfId="87" applyFont="1" applyFill="1" applyBorder="1" applyAlignment="1">
      <alignment horizontal="center" vertical="center" wrapText="1"/>
      <protection/>
    </xf>
    <xf numFmtId="0" fontId="7" fillId="0" borderId="10" xfId="87" applyFont="1" applyFill="1" applyBorder="1" applyAlignment="1">
      <alignment horizontal="center" vertical="center" textRotation="90" wrapText="1"/>
      <protection/>
    </xf>
    <xf numFmtId="0" fontId="3" fillId="0" borderId="0" xfId="0" applyFont="1" applyAlignment="1">
      <alignment horizontal="left" vertical="top" wrapText="1"/>
    </xf>
    <xf numFmtId="0" fontId="7" fillId="0" borderId="11" xfId="87" applyFont="1" applyFill="1" applyBorder="1" applyAlignment="1">
      <alignment horizontal="center" vertical="center" wrapText="1"/>
      <protection/>
    </xf>
    <xf numFmtId="0" fontId="7" fillId="0" borderId="22" xfId="87" applyFont="1" applyFill="1" applyBorder="1" applyAlignment="1">
      <alignment horizontal="center" vertical="center" wrapText="1"/>
      <protection/>
    </xf>
    <xf numFmtId="0" fontId="7" fillId="0" borderId="23" xfId="87" applyFont="1" applyFill="1" applyBorder="1" applyAlignment="1">
      <alignment horizontal="center" vertical="center" wrapText="1"/>
      <protection/>
    </xf>
    <xf numFmtId="0" fontId="7" fillId="0" borderId="24" xfId="87" applyFont="1" applyFill="1" applyBorder="1" applyAlignment="1">
      <alignment horizontal="center" vertical="center" wrapText="1"/>
      <protection/>
    </xf>
    <xf numFmtId="0" fontId="7" fillId="0" borderId="13" xfId="87" applyFont="1" applyFill="1" applyBorder="1" applyAlignment="1">
      <alignment horizontal="center" vertical="center" wrapText="1"/>
      <protection/>
    </xf>
    <xf numFmtId="0" fontId="7" fillId="0" borderId="25" xfId="87" applyFont="1" applyFill="1" applyBorder="1" applyAlignment="1">
      <alignment horizontal="center" vertical="center" wrapText="1"/>
      <protection/>
    </xf>
    <xf numFmtId="0" fontId="3" fillId="0" borderId="0" xfId="87" applyFont="1" applyFill="1" applyBorder="1" applyAlignment="1">
      <alignment horizontal="left" vertical="top" wrapText="1"/>
      <protection/>
    </xf>
    <xf numFmtId="0" fontId="2" fillId="0" borderId="0" xfId="87" applyFont="1" applyFill="1" applyBorder="1" applyAlignment="1">
      <alignment horizontal="left" wrapText="1"/>
      <protection/>
    </xf>
    <xf numFmtId="0" fontId="7" fillId="0" borderId="10" xfId="87" applyFont="1" applyFill="1" applyBorder="1" applyAlignment="1">
      <alignment horizontal="center" vertical="center" textRotation="90"/>
      <protection/>
    </xf>
    <xf numFmtId="0" fontId="16" fillId="0" borderId="0" xfId="87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textRotation="90" wrapText="1"/>
    </xf>
    <xf numFmtId="0" fontId="27" fillId="0" borderId="0" xfId="87" applyFont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22" fillId="0" borderId="0" xfId="87" applyFont="1" applyFill="1" applyAlignment="1">
      <alignment horizontal="left"/>
      <protection/>
    </xf>
    <xf numFmtId="0" fontId="16" fillId="0" borderId="26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22" fillId="0" borderId="0" xfId="0" applyFont="1" applyAlignment="1">
      <alignment horizontal="justify"/>
    </xf>
    <xf numFmtId="0" fontId="2" fillId="0" borderId="0" xfId="87" applyFont="1" applyAlignment="1">
      <alignment vertical="top" wrapText="1"/>
      <protection/>
    </xf>
    <xf numFmtId="0" fontId="2" fillId="0" borderId="0" xfId="87" applyAlignment="1">
      <alignment vertical="top" wrapText="1"/>
      <protection/>
    </xf>
    <xf numFmtId="0" fontId="2" fillId="0" borderId="10" xfId="87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87" applyFont="1" applyBorder="1" applyAlignment="1">
      <alignment horizontal="center" vertical="center" textRotation="90" wrapText="1"/>
      <protection/>
    </xf>
    <xf numFmtId="0" fontId="22" fillId="0" borderId="0" xfId="0" applyFont="1" applyAlignment="1">
      <alignment horizontal="left" wrapText="1"/>
    </xf>
    <xf numFmtId="0" fontId="2" fillId="0" borderId="10" xfId="87" applyBorder="1" applyAlignment="1">
      <alignment vertical="center" wrapText="1"/>
      <protection/>
    </xf>
    <xf numFmtId="0" fontId="2" fillId="0" borderId="10" xfId="87" applyFont="1" applyBorder="1" applyAlignment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textRotation="90" wrapText="1"/>
    </xf>
    <xf numFmtId="0" fontId="0" fillId="0" borderId="10" xfId="87" applyFont="1" applyBorder="1" applyAlignment="1">
      <alignment horizontal="center" vertical="center" wrapText="1"/>
      <protection/>
    </xf>
    <xf numFmtId="0" fontId="2" fillId="0" borderId="10" xfId="87" applyBorder="1" applyAlignment="1">
      <alignment horizontal="center" vertical="center" textRotation="90"/>
      <protection/>
    </xf>
    <xf numFmtId="0" fontId="2" fillId="0" borderId="10" xfId="87" applyFont="1" applyBorder="1" applyAlignment="1">
      <alignment horizontal="center" vertical="center" wrapText="1"/>
      <protection/>
    </xf>
    <xf numFmtId="0" fontId="2" fillId="0" borderId="0" xfId="87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0" borderId="10" xfId="87" applyBorder="1" applyAlignment="1">
      <alignment horizontal="center" vertical="center" textRotation="90" wrapText="1"/>
      <protection/>
    </xf>
    <xf numFmtId="0" fontId="16" fillId="0" borderId="0" xfId="0" applyFont="1" applyBorder="1" applyAlignment="1">
      <alignment/>
    </xf>
    <xf numFmtId="0" fontId="2" fillId="0" borderId="0" xfId="87" applyFont="1" applyAlignment="1">
      <alignment horizontal="left" vertical="center" wrapText="1"/>
      <protection/>
    </xf>
    <xf numFmtId="0" fontId="0" fillId="0" borderId="0" xfId="0" applyAlignment="1">
      <alignment/>
    </xf>
    <xf numFmtId="0" fontId="22" fillId="0" borderId="0" xfId="87" applyFont="1" applyAlignment="1">
      <alignment horizontal="left" vertical="center" wrapText="1"/>
      <protection/>
    </xf>
    <xf numFmtId="0" fontId="2" fillId="34" borderId="10" xfId="87" applyFill="1" applyBorder="1" applyAlignment="1">
      <alignment horizontal="center" vertical="center" textRotation="90" wrapText="1"/>
      <protection/>
    </xf>
    <xf numFmtId="0" fontId="2" fillId="36" borderId="10" xfId="87" applyFill="1" applyBorder="1" applyAlignment="1">
      <alignment horizontal="center" vertical="center"/>
      <protection/>
    </xf>
    <xf numFmtId="0" fontId="2" fillId="34" borderId="10" xfId="87" applyFill="1" applyBorder="1" applyAlignment="1">
      <alignment horizontal="center" vertical="center" textRotation="90"/>
      <protection/>
    </xf>
    <xf numFmtId="0" fontId="6" fillId="34" borderId="10" xfId="87" applyFont="1" applyFill="1" applyBorder="1" applyAlignment="1">
      <alignment horizontal="center" vertical="center" wrapText="1"/>
      <protection/>
    </xf>
    <xf numFmtId="0" fontId="2" fillId="34" borderId="10" xfId="87" applyFont="1" applyFill="1" applyBorder="1" applyAlignment="1">
      <alignment horizontal="center" vertical="center" wrapText="1"/>
      <protection/>
    </xf>
    <xf numFmtId="0" fontId="3" fillId="34" borderId="10" xfId="87" applyFont="1" applyFill="1" applyBorder="1" applyAlignment="1">
      <alignment horizontal="center" vertical="center" wrapText="1"/>
      <protection/>
    </xf>
    <xf numFmtId="0" fontId="2" fillId="0" borderId="14" xfId="87" applyFont="1" applyBorder="1" applyAlignment="1">
      <alignment horizontal="center" vertical="center" wrapText="1"/>
      <protection/>
    </xf>
    <xf numFmtId="0" fontId="2" fillId="0" borderId="21" xfId="87" applyFont="1" applyBorder="1" applyAlignment="1">
      <alignment horizontal="center" vertical="center" wrapText="1"/>
      <protection/>
    </xf>
    <xf numFmtId="0" fontId="2" fillId="0" borderId="12" xfId="87" applyFont="1" applyBorder="1" applyAlignment="1">
      <alignment horizontal="center" vertical="center" wrapText="1"/>
      <protection/>
    </xf>
    <xf numFmtId="0" fontId="2" fillId="0" borderId="24" xfId="87" applyBorder="1" applyAlignment="1">
      <alignment horizontal="center" vertical="center" wrapText="1"/>
      <protection/>
    </xf>
    <xf numFmtId="0" fontId="2" fillId="0" borderId="13" xfId="87" applyBorder="1" applyAlignment="1">
      <alignment horizontal="center" vertical="center" wrapText="1"/>
      <protection/>
    </xf>
    <xf numFmtId="0" fontId="2" fillId="0" borderId="25" xfId="87" applyBorder="1" applyAlignment="1">
      <alignment horizontal="center" vertical="center" wrapText="1"/>
      <protection/>
    </xf>
    <xf numFmtId="0" fontId="2" fillId="0" borderId="11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14" xfId="87" applyBorder="1" applyAlignment="1">
      <alignment horizontal="center" vertical="center" textRotation="90" wrapText="1"/>
      <protection/>
    </xf>
    <xf numFmtId="0" fontId="2" fillId="0" borderId="21" xfId="87" applyBorder="1" applyAlignment="1">
      <alignment horizontal="center" vertical="center" textRotation="90" wrapText="1"/>
      <protection/>
    </xf>
    <xf numFmtId="0" fontId="2" fillId="0" borderId="12" xfId="87" applyBorder="1" applyAlignment="1">
      <alignment horizontal="center" vertical="center" textRotation="90" wrapText="1"/>
      <protection/>
    </xf>
    <xf numFmtId="0" fontId="2" fillId="0" borderId="27" xfId="87" applyBorder="1" applyAlignment="1">
      <alignment horizontal="center" vertical="center" wrapText="1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8" xfId="87" applyBorder="1" applyAlignment="1">
      <alignment horizontal="center" vertical="center" wrapText="1"/>
      <protection/>
    </xf>
    <xf numFmtId="0" fontId="2" fillId="0" borderId="29" xfId="87" applyBorder="1" applyAlignment="1">
      <alignment horizontal="center" vertical="center" wrapText="1"/>
      <protection/>
    </xf>
    <xf numFmtId="0" fontId="2" fillId="0" borderId="26" xfId="87" applyBorder="1" applyAlignment="1">
      <alignment horizontal="center" vertical="center" wrapText="1"/>
      <protection/>
    </xf>
    <xf numFmtId="0" fontId="2" fillId="0" borderId="18" xfId="87" applyBorder="1" applyAlignment="1">
      <alignment horizontal="center" vertical="center" wrapText="1"/>
      <protection/>
    </xf>
    <xf numFmtId="0" fontId="2" fillId="38" borderId="10" xfId="87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2" fillId="0" borderId="0" xfId="87" applyFont="1" applyBorder="1" applyAlignment="1">
      <alignment horizontal="left" vertical="center" wrapText="1"/>
      <protection/>
    </xf>
    <xf numFmtId="0" fontId="22" fillId="0" borderId="0" xfId="87" applyFont="1" applyBorder="1" applyAlignment="1">
      <alignment horizontal="left" vertical="center"/>
      <protection/>
    </xf>
    <xf numFmtId="0" fontId="2" fillId="0" borderId="10" xfId="87" applyBorder="1" applyAlignment="1">
      <alignment horizontal="center" vertical="center"/>
      <protection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1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34" borderId="0" xfId="0" applyFill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6" fillId="0" borderId="26" xfId="0" applyFont="1" applyBorder="1" applyAlignment="1">
      <alignment horizontal="left"/>
    </xf>
    <xf numFmtId="0" fontId="0" fillId="0" borderId="14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 vertical="center" textRotation="90"/>
    </xf>
    <xf numFmtId="0" fontId="16" fillId="0" borderId="26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7" fillId="40" borderId="24" xfId="0" applyFont="1" applyFill="1" applyBorder="1" applyAlignment="1">
      <alignment horizontal="center" vertical="center" textRotation="90" wrapText="1"/>
    </xf>
    <xf numFmtId="0" fontId="7" fillId="40" borderId="27" xfId="0" applyFont="1" applyFill="1" applyBorder="1" applyAlignment="1">
      <alignment horizontal="center" vertical="center" textRotation="90" wrapText="1"/>
    </xf>
    <xf numFmtId="0" fontId="7" fillId="40" borderId="29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2" fillId="0" borderId="0" xfId="91" applyFont="1" applyBorder="1" applyAlignment="1">
      <alignment horizontal="left" vertical="center" wrapText="1"/>
      <protection/>
    </xf>
    <xf numFmtId="0" fontId="16" fillId="0" borderId="0" xfId="91" applyFont="1" applyBorder="1" applyAlignment="1">
      <alignment horizontal="left" vertical="center" wrapText="1"/>
      <protection/>
    </xf>
    <xf numFmtId="0" fontId="6" fillId="0" borderId="14" xfId="91" applyFont="1" applyBorder="1" applyAlignment="1">
      <alignment horizontal="center" vertical="center" wrapText="1"/>
      <protection/>
    </xf>
    <xf numFmtId="0" fontId="6" fillId="0" borderId="21" xfId="91" applyFont="1" applyBorder="1" applyAlignment="1">
      <alignment horizontal="center" vertical="center" wrapText="1"/>
      <protection/>
    </xf>
    <xf numFmtId="0" fontId="6" fillId="0" borderId="12" xfId="9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91" applyFont="1" applyBorder="1" applyAlignment="1">
      <alignment horizontal="center" vertical="center" textRotation="90" wrapText="1"/>
      <protection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0" xfId="91" applyFont="1" applyBorder="1" applyAlignment="1">
      <alignment horizontal="center" vertical="center" wrapText="1"/>
      <protection/>
    </xf>
    <xf numFmtId="0" fontId="6" fillId="0" borderId="11" xfId="91" applyFont="1" applyBorder="1" applyAlignment="1">
      <alignment horizontal="center" vertical="center" wrapText="1"/>
      <protection/>
    </xf>
    <xf numFmtId="0" fontId="6" fillId="0" borderId="22" xfId="91" applyFont="1" applyBorder="1" applyAlignment="1">
      <alignment horizontal="center" vertical="center" wrapText="1"/>
      <protection/>
    </xf>
    <xf numFmtId="0" fontId="6" fillId="0" borderId="23" xfId="91" applyFont="1" applyBorder="1" applyAlignment="1">
      <alignment horizontal="center" vertical="center" wrapText="1"/>
      <protection/>
    </xf>
    <xf numFmtId="0" fontId="6" fillId="0" borderId="10" xfId="91" applyFont="1" applyBorder="1" applyAlignment="1">
      <alignment horizontal="center" vertical="center" textRotation="90" wrapText="1"/>
      <protection/>
    </xf>
    <xf numFmtId="0" fontId="2" fillId="0" borderId="0" xfId="0" applyFont="1" applyBorder="1" applyAlignment="1">
      <alignment horizontal="left" vertical="top" wrapText="1"/>
    </xf>
    <xf numFmtId="0" fontId="6" fillId="0" borderId="24" xfId="91" applyFont="1" applyBorder="1" applyAlignment="1">
      <alignment horizontal="center" vertical="center" textRotation="90" wrapText="1"/>
      <protection/>
    </xf>
    <xf numFmtId="0" fontId="6" fillId="0" borderId="29" xfId="91" applyFont="1" applyBorder="1" applyAlignment="1">
      <alignment horizontal="center" vertical="center" wrapText="1"/>
      <protection/>
    </xf>
    <xf numFmtId="0" fontId="17" fillId="0" borderId="14" xfId="91" applyFont="1" applyBorder="1" applyAlignment="1">
      <alignment horizontal="center" vertical="center" wrapText="1"/>
      <protection/>
    </xf>
    <xf numFmtId="0" fontId="17" fillId="0" borderId="12" xfId="91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24" xfId="91" applyFont="1" applyBorder="1" applyAlignment="1">
      <alignment horizontal="center" vertical="center" wrapText="1"/>
      <protection/>
    </xf>
    <xf numFmtId="0" fontId="6" fillId="0" borderId="25" xfId="91" applyFont="1" applyBorder="1" applyAlignment="1">
      <alignment horizontal="center" vertical="center" wrapText="1"/>
      <protection/>
    </xf>
    <xf numFmtId="0" fontId="16" fillId="0" borderId="26" xfId="91" applyFont="1" applyBorder="1" applyAlignment="1">
      <alignment horizontal="left" vertical="center" wrapText="1"/>
      <protection/>
    </xf>
    <xf numFmtId="0" fontId="2" fillId="0" borderId="14" xfId="91" applyFont="1" applyBorder="1" applyAlignment="1">
      <alignment horizontal="center" vertical="center" wrapText="1"/>
      <protection/>
    </xf>
    <xf numFmtId="0" fontId="2" fillId="0" borderId="21" xfId="91" applyFont="1" applyBorder="1" applyAlignment="1">
      <alignment horizontal="center" vertical="center" wrapText="1"/>
      <protection/>
    </xf>
    <xf numFmtId="0" fontId="2" fillId="0" borderId="12" xfId="9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0" xfId="91" applyFont="1" applyBorder="1" applyAlignment="1">
      <alignment horizontal="center" vertical="center" wrapText="1"/>
      <protection/>
    </xf>
    <xf numFmtId="0" fontId="2" fillId="0" borderId="10" xfId="91" applyFont="1" applyBorder="1" applyAlignment="1">
      <alignment horizontal="center" vertical="center" textRotation="90" wrapText="1"/>
      <protection/>
    </xf>
    <xf numFmtId="0" fontId="2" fillId="0" borderId="14" xfId="91" applyFont="1" applyBorder="1" applyAlignment="1">
      <alignment horizontal="center" vertical="center" textRotation="90" wrapText="1"/>
      <protection/>
    </xf>
    <xf numFmtId="0" fontId="2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2" fillId="0" borderId="24" xfId="91" applyFont="1" applyBorder="1" applyAlignment="1">
      <alignment horizontal="center" vertical="center" textRotation="90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0" xfId="87" applyFont="1" applyBorder="1" applyAlignment="1">
      <alignment horizontal="left"/>
      <protection/>
    </xf>
    <xf numFmtId="0" fontId="3" fillId="0" borderId="0" xfId="87" applyFont="1" applyBorder="1" applyAlignment="1">
      <alignment horizontal="left" wrapText="1"/>
      <protection/>
    </xf>
    <xf numFmtId="0" fontId="2" fillId="0" borderId="30" xfId="87" applyFont="1" applyBorder="1" applyAlignment="1">
      <alignment wrapText="1"/>
      <protection/>
    </xf>
    <xf numFmtId="0" fontId="2" fillId="0" borderId="0" xfId="87" applyFont="1" applyAlignment="1">
      <alignment wrapText="1"/>
      <protection/>
    </xf>
    <xf numFmtId="16" fontId="2" fillId="0" borderId="10" xfId="87" applyNumberFormat="1" applyFont="1" applyBorder="1" applyAlignment="1">
      <alignment horizontal="center" vertical="center" wrapText="1"/>
      <protection/>
    </xf>
    <xf numFmtId="0" fontId="2" fillId="0" borderId="10" xfId="87" applyNumberFormat="1" applyFont="1" applyBorder="1" applyAlignment="1">
      <alignment horizontal="center" vertical="center" wrapText="1"/>
      <protection/>
    </xf>
    <xf numFmtId="0" fontId="2" fillId="0" borderId="24" xfId="87" applyFont="1" applyBorder="1" applyAlignment="1">
      <alignment horizontal="center" vertical="center" textRotation="90" wrapText="1"/>
      <protection/>
    </xf>
    <xf numFmtId="0" fontId="2" fillId="0" borderId="29" xfId="87" applyFont="1" applyBorder="1" applyAlignment="1">
      <alignment horizontal="center" vertical="center" textRotation="90" wrapText="1"/>
      <protection/>
    </xf>
    <xf numFmtId="0" fontId="22" fillId="0" borderId="0" xfId="92" applyFont="1" applyAlignment="1">
      <alignment horizontal="left" vertical="center" wrapText="1"/>
      <protection/>
    </xf>
    <xf numFmtId="0" fontId="16" fillId="0" borderId="0" xfId="92" applyFont="1" applyBorder="1" applyAlignment="1">
      <alignment/>
      <protection/>
    </xf>
    <xf numFmtId="0" fontId="16" fillId="0" borderId="0" xfId="87" applyFont="1" applyBorder="1" applyAlignment="1">
      <alignment/>
      <protection/>
    </xf>
    <xf numFmtId="0" fontId="2" fillId="0" borderId="11" xfId="87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87" applyFont="1" applyFill="1" applyBorder="1" applyAlignment="1">
      <alignment horizontal="center" vertical="center" textRotation="90" wrapText="1"/>
      <protection/>
    </xf>
    <xf numFmtId="0" fontId="2" fillId="0" borderId="29" xfId="87" applyFont="1" applyFill="1" applyBorder="1" applyAlignment="1">
      <alignment horizontal="center" vertical="center" textRotation="90" wrapText="1"/>
      <protection/>
    </xf>
    <xf numFmtId="0" fontId="2" fillId="0" borderId="10" xfId="87" applyFont="1" applyFill="1" applyBorder="1" applyAlignment="1">
      <alignment horizontal="center" vertical="center" textRotation="90" wrapText="1"/>
      <protection/>
    </xf>
    <xf numFmtId="0" fontId="2" fillId="0" borderId="10" xfId="87" applyFont="1" applyFill="1" applyBorder="1" applyAlignment="1">
      <alignment horizontal="center" vertical="center" wrapText="1"/>
      <protection/>
    </xf>
    <xf numFmtId="16" fontId="2" fillId="0" borderId="10" xfId="87" applyNumberFormat="1" applyFont="1" applyFill="1" applyBorder="1" applyAlignment="1">
      <alignment horizontal="center" vertical="center" wrapText="1"/>
      <protection/>
    </xf>
    <xf numFmtId="0" fontId="2" fillId="0" borderId="10" xfId="87" applyNumberFormat="1" applyFont="1" applyFill="1" applyBorder="1" applyAlignment="1">
      <alignment horizontal="center" vertical="center" wrapText="1"/>
      <protection/>
    </xf>
    <xf numFmtId="0" fontId="2" fillId="0" borderId="0" xfId="87" applyFont="1" applyBorder="1" applyAlignment="1">
      <alignment/>
      <protection/>
    </xf>
    <xf numFmtId="0" fontId="2" fillId="0" borderId="14" xfId="87" applyFont="1" applyFill="1" applyBorder="1" applyAlignment="1">
      <alignment horizontal="center" vertical="center" textRotation="90" wrapText="1"/>
      <protection/>
    </xf>
    <xf numFmtId="0" fontId="2" fillId="0" borderId="21" xfId="87" applyFont="1" applyFill="1" applyBorder="1" applyAlignment="1">
      <alignment horizontal="center" vertical="center" textRotation="90" wrapText="1"/>
      <protection/>
    </xf>
    <xf numFmtId="0" fontId="2" fillId="0" borderId="12" xfId="87" applyFont="1" applyFill="1" applyBorder="1" applyAlignment="1">
      <alignment horizontal="center" vertical="center" textRotation="90" wrapText="1"/>
      <protection/>
    </xf>
    <xf numFmtId="0" fontId="2" fillId="0" borderId="11" xfId="8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6" fillId="0" borderId="14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22" fillId="0" borderId="0" xfId="0" applyFont="1" applyAlignment="1">
      <alignment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2" fillId="0" borderId="24" xfId="89" applyFont="1" applyBorder="1" applyAlignment="1">
      <alignment horizontal="center" vertical="center" wrapText="1"/>
      <protection/>
    </xf>
    <xf numFmtId="0" fontId="2" fillId="0" borderId="13" xfId="89" applyFont="1" applyBorder="1" applyAlignment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7" xfId="89" applyFont="1" applyBorder="1" applyAlignment="1">
      <alignment horizontal="center" vertical="center" wrapText="1"/>
      <protection/>
    </xf>
    <xf numFmtId="0" fontId="2" fillId="0" borderId="0" xfId="89" applyFont="1" applyBorder="1" applyAlignment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29" xfId="89" applyFont="1" applyBorder="1" applyAlignment="1">
      <alignment horizontal="center" vertical="center" wrapText="1"/>
      <protection/>
    </xf>
    <xf numFmtId="0" fontId="2" fillId="0" borderId="26" xfId="89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0" xfId="89" applyFont="1" applyBorder="1" applyAlignment="1">
      <alignment horizontal="center" vertical="center" wrapText="1"/>
      <protection/>
    </xf>
    <xf numFmtId="0" fontId="3" fillId="0" borderId="10" xfId="89" applyFont="1" applyBorder="1" applyAlignment="1">
      <alignment horizontal="center" vertical="center" wrapText="1"/>
      <protection/>
    </xf>
    <xf numFmtId="0" fontId="2" fillId="0" borderId="10" xfId="89" applyFont="1" applyBorder="1" applyAlignment="1">
      <alignment horizontal="center" vertical="center" textRotation="90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2" fillId="0" borderId="0" xfId="89" applyFont="1" applyAlignment="1">
      <alignment horizontal="left" wrapText="1"/>
      <protection/>
    </xf>
    <xf numFmtId="0" fontId="2" fillId="0" borderId="0" xfId="89" applyFont="1" applyAlignment="1">
      <alignment wrapText="1"/>
      <protection/>
    </xf>
    <xf numFmtId="0" fontId="2" fillId="0" borderId="14" xfId="89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89" applyFont="1" applyBorder="1" applyAlignment="1">
      <alignment horizontal="center" vertical="center"/>
      <protection/>
    </xf>
    <xf numFmtId="0" fontId="2" fillId="0" borderId="23" xfId="89" applyFont="1" applyBorder="1" applyAlignment="1">
      <alignment horizontal="center" vertical="center"/>
      <protection/>
    </xf>
    <xf numFmtId="0" fontId="25" fillId="0" borderId="0" xfId="90" applyFont="1" applyAlignment="1">
      <alignment horizontal="left"/>
      <protection/>
    </xf>
    <xf numFmtId="0" fontId="20" fillId="0" borderId="0" xfId="90" applyFont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2" fillId="0" borderId="0" xfId="89" applyFont="1" applyAlignment="1">
      <alignment wrapText="1"/>
      <protection/>
    </xf>
    <xf numFmtId="0" fontId="16" fillId="0" borderId="26" xfId="89" applyFont="1" applyBorder="1" applyAlignment="1">
      <alignment horizontal="left" wrapText="1"/>
      <protection/>
    </xf>
    <xf numFmtId="0" fontId="2" fillId="0" borderId="0" xfId="89" applyFont="1" applyAlignment="1">
      <alignment horizontal="left"/>
      <protection/>
    </xf>
    <xf numFmtId="0" fontId="16" fillId="0" borderId="0" xfId="89" applyFont="1" applyAlignment="1">
      <alignment horizontal="left"/>
      <protection/>
    </xf>
    <xf numFmtId="0" fontId="22" fillId="0" borderId="0" xfId="0" applyFont="1" applyAlignment="1">
      <alignment wrapText="1"/>
    </xf>
    <xf numFmtId="0" fontId="108" fillId="0" borderId="13" xfId="0" applyNumberFormat="1" applyFont="1" applyBorder="1" applyAlignment="1">
      <alignment horizontal="left" vertical="top" wrapText="1"/>
    </xf>
    <xf numFmtId="0" fontId="109" fillId="0" borderId="0" xfId="0" applyFont="1" applyBorder="1" applyAlignment="1">
      <alignment horizontal="left" wrapText="1"/>
    </xf>
    <xf numFmtId="0" fontId="10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7" fillId="0" borderId="14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left" wrapText="1"/>
    </xf>
    <xf numFmtId="0" fontId="110" fillId="0" borderId="0" xfId="0" applyFont="1" applyBorder="1" applyAlignment="1">
      <alignment horizontal="left" wrapText="1"/>
    </xf>
    <xf numFmtId="0" fontId="7" fillId="0" borderId="2" xfId="66" applyFont="1" applyFill="1" applyAlignment="1">
      <alignment horizontal="center" vertical="center" wrapText="1"/>
    </xf>
    <xf numFmtId="0" fontId="7" fillId="0" borderId="2" xfId="66" applyFont="1" applyFill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" fillId="34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 wrapText="1"/>
    </xf>
    <xf numFmtId="49" fontId="0" fillId="0" borderId="14" xfId="0" applyNumberFormat="1" applyFont="1" applyBorder="1" applyAlignment="1">
      <alignment horizontal="center" vertical="center" textRotation="90" wrapText="1"/>
    </xf>
    <xf numFmtId="49" fontId="0" fillId="0" borderId="21" xfId="0" applyNumberFormat="1" applyFont="1" applyBorder="1" applyAlignment="1">
      <alignment horizontal="center" vertical="center" textRotation="90" wrapText="1"/>
    </xf>
    <xf numFmtId="49" fontId="0" fillId="0" borderId="12" xfId="0" applyNumberFormat="1" applyFont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left"/>
    </xf>
    <xf numFmtId="0" fontId="6" fillId="0" borderId="17" xfId="88" applyFont="1" applyFill="1" applyBorder="1" applyAlignment="1">
      <alignment horizontal="center" vertical="center" wrapText="1"/>
      <protection/>
    </xf>
    <xf numFmtId="0" fontId="6" fillId="0" borderId="31" xfId="88" applyFont="1" applyFill="1" applyBorder="1" applyAlignment="1">
      <alignment horizontal="center" vertical="center" wrapText="1"/>
      <protection/>
    </xf>
    <xf numFmtId="0" fontId="6" fillId="0" borderId="16" xfId="88" applyFont="1" applyFill="1" applyBorder="1" applyAlignment="1">
      <alignment horizontal="center" vertical="center" wrapText="1"/>
      <protection/>
    </xf>
    <xf numFmtId="0" fontId="6" fillId="0" borderId="32" xfId="88" applyFont="1" applyFill="1" applyBorder="1" applyAlignment="1">
      <alignment horizontal="center" vertical="center" wrapText="1"/>
      <protection/>
    </xf>
    <xf numFmtId="0" fontId="6" fillId="0" borderId="33" xfId="88" applyFont="1" applyFill="1" applyBorder="1" applyAlignment="1">
      <alignment horizontal="center" vertical="center" wrapText="1"/>
      <protection/>
    </xf>
    <xf numFmtId="0" fontId="6" fillId="0" borderId="34" xfId="88" applyFont="1" applyFill="1" applyBorder="1" applyAlignment="1">
      <alignment horizontal="center" vertical="center" wrapText="1"/>
      <protection/>
    </xf>
    <xf numFmtId="0" fontId="6" fillId="0" borderId="16" xfId="88" applyFont="1" applyFill="1" applyBorder="1" applyAlignment="1">
      <alignment horizontal="center" wrapText="1"/>
      <protection/>
    </xf>
    <xf numFmtId="0" fontId="6" fillId="0" borderId="33" xfId="88" applyFont="1" applyFill="1" applyBorder="1" applyAlignment="1">
      <alignment horizontal="center" wrapText="1"/>
      <protection/>
    </xf>
    <xf numFmtId="16" fontId="6" fillId="0" borderId="17" xfId="88" applyNumberFormat="1" applyFont="1" applyFill="1" applyBorder="1" applyAlignment="1">
      <alignment horizontal="center" vertical="center" wrapText="1"/>
      <protection/>
    </xf>
    <xf numFmtId="16" fontId="6" fillId="0" borderId="31" xfId="88" applyNumberFormat="1" applyFont="1" applyFill="1" applyBorder="1" applyAlignment="1">
      <alignment horizontal="center" vertical="center" wrapText="1"/>
      <protection/>
    </xf>
    <xf numFmtId="0" fontId="6" fillId="0" borderId="17" xfId="88" applyFont="1" applyFill="1" applyBorder="1" applyAlignment="1">
      <alignment horizontal="center" wrapText="1"/>
      <protection/>
    </xf>
    <xf numFmtId="0" fontId="6" fillId="0" borderId="34" xfId="88" applyFont="1" applyFill="1" applyBorder="1" applyAlignment="1">
      <alignment horizontal="center" wrapText="1"/>
      <protection/>
    </xf>
    <xf numFmtId="0" fontId="6" fillId="0" borderId="31" xfId="88" applyFont="1" applyFill="1" applyBorder="1" applyAlignment="1">
      <alignment horizontal="center" wrapText="1"/>
      <protection/>
    </xf>
    <xf numFmtId="0" fontId="6" fillId="0" borderId="32" xfId="88" applyFont="1" applyFill="1" applyBorder="1" applyAlignment="1">
      <alignment horizontal="center" wrapText="1"/>
      <protection/>
    </xf>
    <xf numFmtId="0" fontId="6" fillId="0" borderId="35" xfId="88" applyFont="1" applyFill="1" applyBorder="1" applyAlignment="1">
      <alignment horizontal="center" vertical="center" wrapText="1"/>
      <protection/>
    </xf>
    <xf numFmtId="0" fontId="6" fillId="0" borderId="36" xfId="88" applyFont="1" applyFill="1" applyBorder="1" applyAlignment="1">
      <alignment horizontal="center" vertical="center" wrapText="1"/>
      <protection/>
    </xf>
    <xf numFmtId="0" fontId="6" fillId="0" borderId="37" xfId="88" applyFont="1" applyFill="1" applyBorder="1" applyAlignment="1">
      <alignment horizontal="center" vertical="center" wrapText="1"/>
      <protection/>
    </xf>
    <xf numFmtId="0" fontId="6" fillId="0" borderId="38" xfId="88" applyFont="1" applyFill="1" applyBorder="1" applyAlignment="1">
      <alignment horizontal="center" vertical="center" wrapText="1"/>
      <protection/>
    </xf>
    <xf numFmtId="0" fontId="6" fillId="0" borderId="17" xfId="87" applyFont="1" applyFill="1" applyBorder="1" applyAlignment="1">
      <alignment horizontal="center" wrapText="1"/>
      <protection/>
    </xf>
    <xf numFmtId="0" fontId="6" fillId="0" borderId="31" xfId="87" applyFont="1" applyFill="1" applyBorder="1" applyAlignment="1">
      <alignment horizontal="center" wrapText="1"/>
      <protection/>
    </xf>
    <xf numFmtId="0" fontId="6" fillId="0" borderId="35" xfId="87" applyFont="1" applyFill="1" applyBorder="1" applyAlignment="1">
      <alignment horizontal="center" vertical="center" wrapText="1"/>
      <protection/>
    </xf>
    <xf numFmtId="0" fontId="6" fillId="0" borderId="36" xfId="87" applyFont="1" applyFill="1" applyBorder="1" applyAlignment="1">
      <alignment horizontal="center" vertical="center" wrapText="1"/>
      <protection/>
    </xf>
    <xf numFmtId="0" fontId="6" fillId="0" borderId="37" xfId="87" applyFont="1" applyFill="1" applyBorder="1" applyAlignment="1">
      <alignment horizontal="center" vertical="center" wrapText="1"/>
      <protection/>
    </xf>
    <xf numFmtId="0" fontId="6" fillId="0" borderId="38" xfId="87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6" fillId="0" borderId="17" xfId="87" applyFont="1" applyFill="1" applyBorder="1" applyAlignment="1">
      <alignment horizontal="center"/>
      <protection/>
    </xf>
    <xf numFmtId="0" fontId="6" fillId="0" borderId="31" xfId="87" applyFont="1" applyFill="1" applyBorder="1" applyAlignment="1">
      <alignment horizontal="center"/>
      <protection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2" xfId="87"/>
    <cellStyle name="Обычный 3" xfId="88"/>
    <cellStyle name="Обычный 3 2" xfId="89"/>
    <cellStyle name="Обычный 4" xfId="90"/>
    <cellStyle name="Обычный_Таблицы мониторинга" xfId="91"/>
    <cellStyle name="Обычный_Формы Гроо 2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9</xdr:col>
      <xdr:colOff>66675</xdr:colOff>
      <xdr:row>15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105275"/>
          <a:ext cx="106489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Рекомендации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 заполнению: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Форма заполняется органом управления образования на основании сведений, предоставленных руководителями общеобразовательных учреждений.   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Гр. 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наименование территории.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Гр.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численность обучающихся в общеобразовательных учреждениях 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Гр. 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численность  всех обучающихся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(1-11 классов),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охваченных  различными формами  экологического  образования и воспитания (одноразовый охват).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Гр. 4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численность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обучающихся по формам экологического образования и воспитания (многоразовый охват)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Гр. 5-8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численность обучающихся, охваченных различными формами экологического образования и воспитания (заполняется при с учетом многоразового охвата).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Гр.  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доля обучающихся,  охваченных различными формами экологического воспитания (число графы 3 разделить на число графы 2).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K48"/>
  <sheetViews>
    <sheetView zoomScale="106" zoomScaleNormal="106" zoomScaleSheetLayoutView="50" zoomScalePageLayoutView="0" workbookViewId="0" topLeftCell="A1">
      <selection activeCell="BC11" sqref="BC11"/>
    </sheetView>
  </sheetViews>
  <sheetFormatPr defaultColWidth="9.00390625" defaultRowHeight="12.75"/>
  <cols>
    <col min="1" max="1" width="4.875" style="13" customWidth="1"/>
    <col min="2" max="2" width="3.375" style="13" customWidth="1"/>
    <col min="3" max="3" width="4.625" style="13" customWidth="1"/>
    <col min="4" max="4" width="4.375" style="13" customWidth="1"/>
    <col min="5" max="5" width="3.25390625" style="13" customWidth="1"/>
    <col min="6" max="7" width="3.375" style="13" customWidth="1"/>
    <col min="8" max="8" width="4.00390625" style="13" customWidth="1"/>
    <col min="9" max="9" width="3.75390625" style="13" customWidth="1"/>
    <col min="10" max="12" width="3.875" style="13" customWidth="1"/>
    <col min="13" max="13" width="4.875" style="13" customWidth="1"/>
    <col min="14" max="16" width="3.125" style="13" bestFit="1" customWidth="1"/>
    <col min="17" max="17" width="10.00390625" style="13" customWidth="1"/>
    <col min="18" max="18" width="3.875" style="13" customWidth="1"/>
    <col min="19" max="19" width="4.00390625" style="13" customWidth="1"/>
    <col min="20" max="21" width="3.875" style="13" customWidth="1"/>
    <col min="22" max="24" width="3.125" style="13" bestFit="1" customWidth="1"/>
    <col min="25" max="25" width="9.125" style="13" customWidth="1"/>
    <col min="26" max="26" width="3.875" style="13" customWidth="1"/>
    <col min="27" max="27" width="4.00390625" style="13" customWidth="1"/>
    <col min="28" max="29" width="3.875" style="13" customWidth="1"/>
    <col min="30" max="32" width="3.125" style="13" bestFit="1" customWidth="1"/>
    <col min="33" max="33" width="8.375" style="13" customWidth="1"/>
    <col min="34" max="34" width="3.875" style="13" customWidth="1"/>
    <col min="35" max="35" width="3.75390625" style="14" customWidth="1"/>
    <col min="36" max="36" width="5.375" style="14" customWidth="1"/>
    <col min="37" max="37" width="6.875" style="14" customWidth="1"/>
    <col min="38" max="40" width="3.125" style="13" bestFit="1" customWidth="1"/>
    <col min="41" max="41" width="9.375" style="13" customWidth="1"/>
    <col min="42" max="42" width="3.25390625" style="13" customWidth="1"/>
    <col min="43" max="43" width="3.875" style="13" customWidth="1"/>
    <col min="44" max="44" width="4.25390625" style="13" customWidth="1"/>
    <col min="45" max="45" width="5.125" style="13" customWidth="1"/>
    <col min="46" max="46" width="3.125" style="13" bestFit="1" customWidth="1"/>
    <col min="47" max="47" width="3.125" style="13" customWidth="1"/>
    <col min="48" max="48" width="3.125" style="13" bestFit="1" customWidth="1"/>
    <col min="49" max="49" width="10.00390625" style="13" customWidth="1"/>
    <col min="50" max="50" width="3.125" style="13" customWidth="1"/>
    <col min="51" max="51" width="8.75390625" style="13" customWidth="1"/>
    <col min="52" max="52" width="9.125" style="13" customWidth="1"/>
    <col min="53" max="53" width="7.75390625" style="13" customWidth="1"/>
    <col min="54" max="54" width="8.625" style="13" customWidth="1"/>
    <col min="55" max="55" width="9.125" style="1" customWidth="1"/>
    <col min="56" max="56" width="4.125" style="1" customWidth="1"/>
    <col min="57" max="57" width="9.75390625" style="1" customWidth="1"/>
    <col min="58" max="58" width="3.00390625" style="1" customWidth="1"/>
    <col min="59" max="59" width="3.125" style="1" customWidth="1"/>
    <col min="60" max="60" width="4.00390625" style="1" customWidth="1"/>
    <col min="61" max="61" width="3.625" style="1" customWidth="1"/>
    <col min="62" max="62" width="3.125" style="1" customWidth="1"/>
    <col min="63" max="63" width="11.00390625" style="1" customWidth="1"/>
    <col min="64" max="16384" width="9.125" style="1" customWidth="1"/>
  </cols>
  <sheetData>
    <row r="1" spans="1:53" ht="12.75" customHeight="1">
      <c r="A1" s="305" t="s">
        <v>268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</row>
    <row r="2" spans="1:53" ht="12.75" customHeight="1">
      <c r="A2" s="232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</row>
    <row r="3" spans="1:63" ht="12" customHeight="1">
      <c r="A3" s="307" t="s">
        <v>229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257"/>
      <c r="BC3" s="258"/>
      <c r="BD3" s="258"/>
      <c r="BE3" s="258"/>
      <c r="BF3" s="258"/>
      <c r="BG3" s="258"/>
      <c r="BH3" s="258"/>
      <c r="BI3" s="258"/>
      <c r="BJ3" s="258"/>
      <c r="BK3" s="258"/>
    </row>
    <row r="4" spans="1:63" ht="12.75">
      <c r="A4" s="308" t="s">
        <v>543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257"/>
      <c r="BC4" s="258"/>
      <c r="BD4" s="258"/>
      <c r="BE4" s="258"/>
      <c r="BF4" s="258"/>
      <c r="BG4" s="258"/>
      <c r="BH4" s="258"/>
      <c r="BI4" s="258"/>
      <c r="BJ4" s="258"/>
      <c r="BK4" s="258"/>
    </row>
    <row r="5" spans="1:63" ht="72.75" customHeight="1">
      <c r="A5" s="287" t="s">
        <v>288</v>
      </c>
      <c r="B5" s="292" t="s">
        <v>269</v>
      </c>
      <c r="C5" s="292" t="s">
        <v>507</v>
      </c>
      <c r="D5" s="291" t="s">
        <v>655</v>
      </c>
      <c r="E5" s="291"/>
      <c r="F5" s="291"/>
      <c r="G5" s="291"/>
      <c r="H5" s="291"/>
      <c r="I5" s="291"/>
      <c r="J5" s="291" t="s">
        <v>270</v>
      </c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 t="s">
        <v>508</v>
      </c>
      <c r="BE5" s="291"/>
      <c r="BF5" s="291"/>
      <c r="BG5" s="291"/>
      <c r="BH5" s="291"/>
      <c r="BI5" s="291"/>
      <c r="BJ5" s="291"/>
      <c r="BK5" s="304" t="s">
        <v>509</v>
      </c>
    </row>
    <row r="6" spans="1:63" ht="12.75" customHeight="1">
      <c r="A6" s="288"/>
      <c r="B6" s="292"/>
      <c r="C6" s="292"/>
      <c r="D6" s="287" t="s">
        <v>274</v>
      </c>
      <c r="E6" s="297" t="s">
        <v>495</v>
      </c>
      <c r="F6" s="298"/>
      <c r="G6" s="298"/>
      <c r="H6" s="298"/>
      <c r="I6" s="299"/>
      <c r="J6" s="292" t="s">
        <v>274</v>
      </c>
      <c r="K6" s="294" t="s">
        <v>278</v>
      </c>
      <c r="L6" s="295"/>
      <c r="M6" s="295"/>
      <c r="N6" s="295"/>
      <c r="O6" s="295"/>
      <c r="P6" s="295"/>
      <c r="Q6" s="295"/>
      <c r="R6" s="296"/>
      <c r="S6" s="291" t="s">
        <v>659</v>
      </c>
      <c r="T6" s="291"/>
      <c r="U6" s="291"/>
      <c r="V6" s="291"/>
      <c r="W6" s="291"/>
      <c r="X6" s="291"/>
      <c r="Y6" s="291"/>
      <c r="Z6" s="291"/>
      <c r="AA6" s="294" t="s">
        <v>657</v>
      </c>
      <c r="AB6" s="295"/>
      <c r="AC6" s="295"/>
      <c r="AD6" s="295"/>
      <c r="AE6" s="295"/>
      <c r="AF6" s="295"/>
      <c r="AG6" s="295"/>
      <c r="AH6" s="296"/>
      <c r="AI6" s="291" t="s">
        <v>272</v>
      </c>
      <c r="AJ6" s="291"/>
      <c r="AK6" s="291"/>
      <c r="AL6" s="291"/>
      <c r="AM6" s="291"/>
      <c r="AN6" s="291"/>
      <c r="AO6" s="291"/>
      <c r="AP6" s="291"/>
      <c r="AQ6" s="291" t="s">
        <v>273</v>
      </c>
      <c r="AR6" s="291"/>
      <c r="AS6" s="291"/>
      <c r="AT6" s="291"/>
      <c r="AU6" s="291"/>
      <c r="AV6" s="291"/>
      <c r="AW6" s="291"/>
      <c r="AX6" s="291"/>
      <c r="AY6" s="287" t="s">
        <v>662</v>
      </c>
      <c r="AZ6" s="287" t="s">
        <v>663</v>
      </c>
      <c r="BA6" s="287" t="s">
        <v>664</v>
      </c>
      <c r="BB6" s="292" t="s">
        <v>275</v>
      </c>
      <c r="BC6" s="292" t="s">
        <v>276</v>
      </c>
      <c r="BD6" s="302" t="s">
        <v>274</v>
      </c>
      <c r="BE6" s="292" t="s">
        <v>277</v>
      </c>
      <c r="BF6" s="292" t="s">
        <v>278</v>
      </c>
      <c r="BG6" s="287" t="s">
        <v>659</v>
      </c>
      <c r="BH6" s="287" t="s">
        <v>657</v>
      </c>
      <c r="BI6" s="292" t="s">
        <v>272</v>
      </c>
      <c r="BJ6" s="292" t="s">
        <v>273</v>
      </c>
      <c r="BK6" s="304"/>
    </row>
    <row r="7" spans="1:63" ht="27" customHeight="1">
      <c r="A7" s="288"/>
      <c r="B7" s="292"/>
      <c r="C7" s="292"/>
      <c r="D7" s="288"/>
      <c r="E7" s="292" t="s">
        <v>278</v>
      </c>
      <c r="F7" s="292" t="s">
        <v>656</v>
      </c>
      <c r="G7" s="292" t="s">
        <v>657</v>
      </c>
      <c r="H7" s="292" t="s">
        <v>272</v>
      </c>
      <c r="I7" s="292" t="s">
        <v>273</v>
      </c>
      <c r="J7" s="292"/>
      <c r="K7" s="292" t="s">
        <v>658</v>
      </c>
      <c r="L7" s="292" t="s">
        <v>279</v>
      </c>
      <c r="M7" s="292" t="s">
        <v>280</v>
      </c>
      <c r="N7" s="291" t="s">
        <v>280</v>
      </c>
      <c r="O7" s="291"/>
      <c r="P7" s="291"/>
      <c r="Q7" s="291"/>
      <c r="R7" s="291"/>
      <c r="S7" s="292" t="s">
        <v>660</v>
      </c>
      <c r="T7" s="292" t="s">
        <v>279</v>
      </c>
      <c r="U7" s="292" t="s">
        <v>280</v>
      </c>
      <c r="V7" s="291" t="s">
        <v>280</v>
      </c>
      <c r="W7" s="291"/>
      <c r="X7" s="291"/>
      <c r="Y7" s="291"/>
      <c r="Z7" s="291"/>
      <c r="AA7" s="292" t="s">
        <v>661</v>
      </c>
      <c r="AB7" s="292" t="s">
        <v>279</v>
      </c>
      <c r="AC7" s="292" t="s">
        <v>280</v>
      </c>
      <c r="AD7" s="291" t="s">
        <v>280</v>
      </c>
      <c r="AE7" s="291"/>
      <c r="AF7" s="291"/>
      <c r="AG7" s="291"/>
      <c r="AH7" s="291"/>
      <c r="AI7" s="292" t="s">
        <v>510</v>
      </c>
      <c r="AJ7" s="292" t="s">
        <v>279</v>
      </c>
      <c r="AK7" s="292" t="s">
        <v>280</v>
      </c>
      <c r="AL7" s="291" t="s">
        <v>280</v>
      </c>
      <c r="AM7" s="291"/>
      <c r="AN7" s="291"/>
      <c r="AO7" s="291"/>
      <c r="AP7" s="291"/>
      <c r="AQ7" s="292" t="s">
        <v>511</v>
      </c>
      <c r="AR7" s="292" t="s">
        <v>279</v>
      </c>
      <c r="AS7" s="292" t="s">
        <v>280</v>
      </c>
      <c r="AT7" s="291" t="s">
        <v>280</v>
      </c>
      <c r="AU7" s="291"/>
      <c r="AV7" s="291"/>
      <c r="AW7" s="291"/>
      <c r="AX7" s="291"/>
      <c r="AY7" s="288"/>
      <c r="AZ7" s="288"/>
      <c r="BA7" s="288"/>
      <c r="BB7" s="292"/>
      <c r="BC7" s="292"/>
      <c r="BD7" s="302"/>
      <c r="BE7" s="292"/>
      <c r="BF7" s="292"/>
      <c r="BG7" s="288"/>
      <c r="BH7" s="288"/>
      <c r="BI7" s="292"/>
      <c r="BJ7" s="292"/>
      <c r="BK7" s="304"/>
    </row>
    <row r="8" spans="1:63" ht="52.5" customHeight="1">
      <c r="A8" s="289"/>
      <c r="B8" s="292"/>
      <c r="C8" s="292"/>
      <c r="D8" s="289"/>
      <c r="E8" s="292"/>
      <c r="F8" s="292"/>
      <c r="G8" s="292"/>
      <c r="H8" s="292"/>
      <c r="I8" s="292"/>
      <c r="J8" s="292"/>
      <c r="K8" s="292"/>
      <c r="L8" s="292"/>
      <c r="M8" s="292"/>
      <c r="N8" s="175" t="s">
        <v>281</v>
      </c>
      <c r="O8" s="175" t="s">
        <v>282</v>
      </c>
      <c r="P8" s="175" t="s">
        <v>358</v>
      </c>
      <c r="Q8" s="175" t="s">
        <v>359</v>
      </c>
      <c r="R8" s="175" t="s">
        <v>360</v>
      </c>
      <c r="S8" s="292"/>
      <c r="T8" s="292"/>
      <c r="U8" s="292"/>
      <c r="V8" s="175" t="s">
        <v>281</v>
      </c>
      <c r="W8" s="175" t="s">
        <v>282</v>
      </c>
      <c r="X8" s="175" t="s">
        <v>358</v>
      </c>
      <c r="Y8" s="175" t="s">
        <v>359</v>
      </c>
      <c r="Z8" s="175" t="s">
        <v>360</v>
      </c>
      <c r="AA8" s="292"/>
      <c r="AB8" s="292"/>
      <c r="AC8" s="292"/>
      <c r="AD8" s="175" t="s">
        <v>281</v>
      </c>
      <c r="AE8" s="175" t="s">
        <v>282</v>
      </c>
      <c r="AF8" s="175" t="s">
        <v>358</v>
      </c>
      <c r="AG8" s="175" t="s">
        <v>359</v>
      </c>
      <c r="AH8" s="175" t="s">
        <v>360</v>
      </c>
      <c r="AI8" s="292"/>
      <c r="AJ8" s="292"/>
      <c r="AK8" s="292"/>
      <c r="AL8" s="175" t="s">
        <v>281</v>
      </c>
      <c r="AM8" s="175" t="s">
        <v>282</v>
      </c>
      <c r="AN8" s="175" t="s">
        <v>358</v>
      </c>
      <c r="AO8" s="175" t="s">
        <v>359</v>
      </c>
      <c r="AP8" s="175" t="s">
        <v>360</v>
      </c>
      <c r="AQ8" s="292"/>
      <c r="AR8" s="292"/>
      <c r="AS8" s="292"/>
      <c r="AT8" s="175" t="s">
        <v>281</v>
      </c>
      <c r="AU8" s="175" t="s">
        <v>282</v>
      </c>
      <c r="AV8" s="175" t="s">
        <v>358</v>
      </c>
      <c r="AW8" s="175" t="s">
        <v>359</v>
      </c>
      <c r="AX8" s="175" t="s">
        <v>360</v>
      </c>
      <c r="AY8" s="289"/>
      <c r="AZ8" s="289"/>
      <c r="BA8" s="289"/>
      <c r="BB8" s="292"/>
      <c r="BC8" s="292"/>
      <c r="BD8" s="302"/>
      <c r="BE8" s="292"/>
      <c r="BF8" s="292"/>
      <c r="BG8" s="289"/>
      <c r="BH8" s="289"/>
      <c r="BI8" s="292"/>
      <c r="BJ8" s="292"/>
      <c r="BK8" s="304"/>
    </row>
    <row r="9" spans="1:63" ht="12.75">
      <c r="A9" s="286">
        <v>1</v>
      </c>
      <c r="B9" s="286">
        <v>2</v>
      </c>
      <c r="C9" s="286">
        <v>3</v>
      </c>
      <c r="D9" s="286">
        <v>4</v>
      </c>
      <c r="E9" s="286">
        <v>5</v>
      </c>
      <c r="F9" s="286">
        <v>6</v>
      </c>
      <c r="G9" s="286">
        <v>7</v>
      </c>
      <c r="H9" s="286">
        <v>8</v>
      </c>
      <c r="I9" s="286">
        <v>9</v>
      </c>
      <c r="J9" s="286">
        <v>10</v>
      </c>
      <c r="K9" s="286">
        <v>11</v>
      </c>
      <c r="L9" s="286">
        <v>12</v>
      </c>
      <c r="M9" s="286">
        <v>13</v>
      </c>
      <c r="N9" s="286">
        <v>14</v>
      </c>
      <c r="O9" s="286">
        <v>15</v>
      </c>
      <c r="P9" s="286">
        <v>16</v>
      </c>
      <c r="Q9" s="286">
        <v>17</v>
      </c>
      <c r="R9" s="286">
        <v>18</v>
      </c>
      <c r="S9" s="286">
        <v>19</v>
      </c>
      <c r="T9" s="286">
        <v>20</v>
      </c>
      <c r="U9" s="286">
        <v>21</v>
      </c>
      <c r="V9" s="286">
        <v>22</v>
      </c>
      <c r="W9" s="286">
        <v>23</v>
      </c>
      <c r="X9" s="286">
        <v>24</v>
      </c>
      <c r="Y9" s="286">
        <v>25</v>
      </c>
      <c r="Z9" s="286">
        <v>26</v>
      </c>
      <c r="AA9" s="286">
        <v>27</v>
      </c>
      <c r="AB9" s="286">
        <v>28</v>
      </c>
      <c r="AC9" s="286">
        <v>29</v>
      </c>
      <c r="AD9" s="286">
        <v>30</v>
      </c>
      <c r="AE9" s="286">
        <v>31</v>
      </c>
      <c r="AF9" s="286">
        <v>32</v>
      </c>
      <c r="AG9" s="286">
        <v>33</v>
      </c>
      <c r="AH9" s="286">
        <v>34</v>
      </c>
      <c r="AI9" s="286">
        <v>35</v>
      </c>
      <c r="AJ9" s="286">
        <v>36</v>
      </c>
      <c r="AK9" s="286">
        <v>37</v>
      </c>
      <c r="AL9" s="286">
        <v>38</v>
      </c>
      <c r="AM9" s="286">
        <v>39</v>
      </c>
      <c r="AN9" s="286">
        <v>40</v>
      </c>
      <c r="AO9" s="286">
        <v>41</v>
      </c>
      <c r="AP9" s="286">
        <v>42</v>
      </c>
      <c r="AQ9" s="286">
        <v>43</v>
      </c>
      <c r="AR9" s="286">
        <v>44</v>
      </c>
      <c r="AS9" s="286">
        <v>45</v>
      </c>
      <c r="AT9" s="286">
        <v>46</v>
      </c>
      <c r="AU9" s="286">
        <v>47</v>
      </c>
      <c r="AV9" s="286">
        <v>48</v>
      </c>
      <c r="AW9" s="286">
        <v>49</v>
      </c>
      <c r="AX9" s="286">
        <v>50</v>
      </c>
      <c r="AY9" s="286">
        <v>51</v>
      </c>
      <c r="AZ9" s="286">
        <v>52</v>
      </c>
      <c r="BA9" s="286">
        <v>53</v>
      </c>
      <c r="BB9" s="286">
        <v>54</v>
      </c>
      <c r="BC9" s="286">
        <v>55</v>
      </c>
      <c r="BD9" s="286">
        <v>56</v>
      </c>
      <c r="BE9" s="286">
        <v>57</v>
      </c>
      <c r="BF9" s="286">
        <v>58</v>
      </c>
      <c r="BG9" s="286">
        <v>59</v>
      </c>
      <c r="BH9" s="286">
        <v>60</v>
      </c>
      <c r="BI9" s="286">
        <v>61</v>
      </c>
      <c r="BJ9" s="286">
        <v>62</v>
      </c>
      <c r="BK9" s="286">
        <v>63</v>
      </c>
    </row>
    <row r="10" spans="1:63" ht="12.75">
      <c r="A10" s="125"/>
      <c r="B10" s="125"/>
      <c r="C10" s="125"/>
      <c r="D10" s="125"/>
      <c r="E10" s="125"/>
      <c r="F10" s="125"/>
      <c r="G10" s="125"/>
      <c r="H10" s="125"/>
      <c r="I10" s="125"/>
      <c r="J10" s="125">
        <f>K10+S10+AA10+AI10</f>
        <v>0</v>
      </c>
      <c r="K10" s="125">
        <f>L10+M10</f>
        <v>0</v>
      </c>
      <c r="L10" s="125"/>
      <c r="M10" s="125">
        <f>N10+O10+P10+Q10+R10</f>
        <v>0</v>
      </c>
      <c r="N10" s="125"/>
      <c r="O10" s="125"/>
      <c r="P10" s="125"/>
      <c r="Q10" s="125"/>
      <c r="R10" s="125"/>
      <c r="S10" s="125">
        <f>T10+U10</f>
        <v>0</v>
      </c>
      <c r="T10" s="125"/>
      <c r="U10" s="125">
        <f>V10+W10+X10+Y10+Z10</f>
        <v>0</v>
      </c>
      <c r="V10" s="125"/>
      <c r="W10" s="125"/>
      <c r="X10" s="125"/>
      <c r="Y10" s="125"/>
      <c r="Z10" s="125"/>
      <c r="AA10" s="125">
        <f>AB10+AC10</f>
        <v>0</v>
      </c>
      <c r="AB10" s="125"/>
      <c r="AC10" s="125">
        <f>AD10+AE10+AF10+AG10+AH10</f>
        <v>0</v>
      </c>
      <c r="AD10" s="125"/>
      <c r="AE10" s="125"/>
      <c r="AF10" s="125"/>
      <c r="AG10" s="125"/>
      <c r="AH10" s="125"/>
      <c r="AI10" s="125">
        <f>AJ10+AK10</f>
        <v>0</v>
      </c>
      <c r="AJ10" s="125"/>
      <c r="AK10" s="125">
        <f>AL10+AM10+AN10+AO10+AP10</f>
        <v>0</v>
      </c>
      <c r="AL10" s="125"/>
      <c r="AM10" s="125"/>
      <c r="AN10" s="125"/>
      <c r="AO10" s="125"/>
      <c r="AP10" s="125"/>
      <c r="AQ10" s="125">
        <f>AR10+AS10</f>
        <v>0</v>
      </c>
      <c r="AR10" s="125"/>
      <c r="AS10" s="125">
        <f>AT10+AU10+AV10+AW10+AX10</f>
        <v>0</v>
      </c>
      <c r="AT10" s="125"/>
      <c r="AU10" s="125"/>
      <c r="AV10" s="125"/>
      <c r="AW10" s="125"/>
      <c r="AX10" s="125"/>
      <c r="AY10" s="125" t="e">
        <f>K10*100/E10</f>
        <v>#DIV/0!</v>
      </c>
      <c r="AZ10" s="125" t="e">
        <f>S10*100/F10</f>
        <v>#DIV/0!</v>
      </c>
      <c r="BA10" s="125" t="e">
        <f>AA10*100/G10</f>
        <v>#DIV/0!</v>
      </c>
      <c r="BB10" s="125" t="e">
        <f>AI10*100/H10</f>
        <v>#DIV/0!</v>
      </c>
      <c r="BC10" s="125" t="e">
        <f>AQ10*100/I10</f>
        <v>#DIV/0!</v>
      </c>
      <c r="BD10" s="125"/>
      <c r="BE10" s="125"/>
      <c r="BF10" s="125"/>
      <c r="BG10" s="125"/>
      <c r="BH10" s="125"/>
      <c r="BI10" s="125"/>
      <c r="BJ10" s="125"/>
      <c r="BK10" s="125"/>
    </row>
    <row r="11" spans="1:63" ht="12.7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</row>
    <row r="12" spans="1:53" ht="12.7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1"/>
      <c r="AY12" s="11"/>
      <c r="AZ12" s="11"/>
      <c r="BA12" s="11"/>
    </row>
    <row r="13" spans="1:63" ht="16.5" customHeight="1">
      <c r="A13" s="303" t="s">
        <v>284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</row>
    <row r="14" spans="1:63" ht="12.75">
      <c r="A14" s="300" t="s">
        <v>512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</row>
    <row r="15" spans="1:63" ht="15" customHeight="1">
      <c r="A15" s="290" t="s">
        <v>513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</row>
    <row r="16" spans="1:63" ht="12.75" customHeight="1">
      <c r="A16" s="290" t="s">
        <v>514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</row>
    <row r="17" spans="1:63" ht="14.25" customHeight="1">
      <c r="A17" s="290" t="s">
        <v>665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</row>
    <row r="18" spans="1:63" ht="18" customHeight="1">
      <c r="A18" s="290" t="s">
        <v>666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</row>
    <row r="19" spans="1:63" ht="12.75">
      <c r="A19" s="290" t="s">
        <v>667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</row>
    <row r="20" spans="1:63" ht="12.75">
      <c r="A20" s="290" t="s">
        <v>668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</row>
    <row r="21" spans="1:63" ht="12.75" customHeight="1">
      <c r="A21" s="301" t="s">
        <v>669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</row>
    <row r="22" spans="1:63" ht="12.75">
      <c r="A22" s="293" t="s">
        <v>670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</row>
    <row r="23" spans="1:63" ht="12.75">
      <c r="A23" s="293" t="s">
        <v>671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</row>
    <row r="24" spans="1:63" ht="12.75">
      <c r="A24" s="293" t="s">
        <v>672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</row>
    <row r="25" spans="1:63" ht="12.75" customHeight="1">
      <c r="A25" s="293" t="s">
        <v>673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</row>
    <row r="26" spans="1:63" ht="14.25" customHeight="1">
      <c r="A26" s="293" t="s">
        <v>674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</row>
    <row r="27" spans="1:63" ht="15.75" customHeight="1">
      <c r="A27" s="290" t="s">
        <v>675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</row>
    <row r="28" spans="1:53" ht="12.75">
      <c r="A28" s="112"/>
      <c r="B28" s="112"/>
      <c r="C28" s="112"/>
      <c r="D28" s="112"/>
      <c r="E28" s="112"/>
      <c r="F28" s="112"/>
      <c r="G28" s="11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3" ht="12.75">
      <c r="A29" s="112"/>
      <c r="B29" s="112"/>
      <c r="C29" s="112"/>
      <c r="D29" s="112"/>
      <c r="E29" s="112"/>
      <c r="F29" s="112"/>
      <c r="G29" s="11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3" ht="12.75">
      <c r="A30" s="112"/>
      <c r="B30" s="112"/>
      <c r="C30" s="112"/>
      <c r="D30" s="112"/>
      <c r="E30" s="112"/>
      <c r="F30" s="112"/>
      <c r="G30" s="11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</row>
    <row r="31" spans="1:53" ht="12.75">
      <c r="A31" s="112"/>
      <c r="B31" s="112"/>
      <c r="C31" s="112"/>
      <c r="D31" s="112"/>
      <c r="E31" s="112"/>
      <c r="F31" s="112"/>
      <c r="G31" s="11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</row>
    <row r="32" spans="1:53" ht="12.75">
      <c r="A32" s="112"/>
      <c r="B32" s="112"/>
      <c r="C32" s="112"/>
      <c r="D32" s="112"/>
      <c r="E32" s="112"/>
      <c r="F32" s="112"/>
      <c r="G32" s="112"/>
      <c r="H32" s="11"/>
      <c r="I32" s="114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</row>
    <row r="33" spans="1:5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</row>
    <row r="34" spans="35:37" ht="12.75">
      <c r="AI34" s="13"/>
      <c r="AJ34" s="13"/>
      <c r="AK34" s="13"/>
    </row>
    <row r="35" spans="35:37" ht="12.75">
      <c r="AI35" s="13"/>
      <c r="AJ35" s="13"/>
      <c r="AK35" s="13"/>
    </row>
    <row r="36" spans="35:37" ht="12.75">
      <c r="AI36" s="13"/>
      <c r="AJ36" s="13"/>
      <c r="AK36" s="13"/>
    </row>
    <row r="37" spans="35:37" ht="12.75">
      <c r="AI37" s="13"/>
      <c r="AJ37" s="13"/>
      <c r="AK37" s="13"/>
    </row>
    <row r="38" spans="35:37" ht="12.75">
      <c r="AI38" s="13"/>
      <c r="AJ38" s="13"/>
      <c r="AK38" s="13"/>
    </row>
    <row r="39" spans="35:37" ht="12.75">
      <c r="AI39" s="13"/>
      <c r="AJ39" s="13"/>
      <c r="AK39" s="13"/>
    </row>
    <row r="40" spans="35:37" ht="12.75">
      <c r="AI40" s="13"/>
      <c r="AJ40" s="13"/>
      <c r="AK40" s="13"/>
    </row>
    <row r="41" spans="35:37" ht="12.75">
      <c r="AI41" s="13"/>
      <c r="AJ41" s="13"/>
      <c r="AK41" s="13"/>
    </row>
    <row r="42" spans="35:37" ht="12.75">
      <c r="AI42" s="13"/>
      <c r="AJ42" s="13"/>
      <c r="AK42" s="13"/>
    </row>
    <row r="43" spans="35:37" ht="12.75">
      <c r="AI43" s="13"/>
      <c r="AJ43" s="13"/>
      <c r="AK43" s="13"/>
    </row>
    <row r="44" spans="35:37" ht="12.75">
      <c r="AI44" s="13"/>
      <c r="AJ44" s="13"/>
      <c r="AK44" s="13"/>
    </row>
    <row r="45" spans="35:37" ht="12.75">
      <c r="AI45" s="13"/>
      <c r="AJ45" s="13"/>
      <c r="AK45" s="13"/>
    </row>
    <row r="46" spans="35:37" ht="12.75">
      <c r="AI46" s="13"/>
      <c r="AJ46" s="13"/>
      <c r="AK46" s="13"/>
    </row>
    <row r="47" spans="35:37" ht="12.75">
      <c r="AI47" s="13"/>
      <c r="AJ47" s="13"/>
      <c r="AK47" s="13"/>
    </row>
    <row r="48" spans="35:37" ht="12.75">
      <c r="AI48" s="13"/>
      <c r="AJ48" s="13"/>
      <c r="AK48" s="13"/>
    </row>
  </sheetData>
  <sheetProtection formatCells="0"/>
  <mergeCells count="70">
    <mergeCell ref="A1:BA1"/>
    <mergeCell ref="A3:BA3"/>
    <mergeCell ref="A4:BA4"/>
    <mergeCell ref="J5:BC5"/>
    <mergeCell ref="D6:D8"/>
    <mergeCell ref="AQ7:AQ8"/>
    <mergeCell ref="AR7:AR8"/>
    <mergeCell ref="AL7:AP7"/>
    <mergeCell ref="BB6:BB8"/>
    <mergeCell ref="BC6:BC8"/>
    <mergeCell ref="AI7:AI8"/>
    <mergeCell ref="G7:G8"/>
    <mergeCell ref="H7:H8"/>
    <mergeCell ref="I7:I8"/>
    <mergeCell ref="AI6:AP6"/>
    <mergeCell ref="AQ6:AX6"/>
    <mergeCell ref="M7:M8"/>
    <mergeCell ref="N7:R7"/>
    <mergeCell ref="AC7:AC8"/>
    <mergeCell ref="AD7:AH7"/>
    <mergeCell ref="A15:BK15"/>
    <mergeCell ref="BF6:BF8"/>
    <mergeCell ref="A13:AH13"/>
    <mergeCell ref="BK5:BK8"/>
    <mergeCell ref="BD5:BJ5"/>
    <mergeCell ref="BI6:BI8"/>
    <mergeCell ref="BJ6:BJ8"/>
    <mergeCell ref="BE6:BE8"/>
    <mergeCell ref="K7:K8"/>
    <mergeCell ref="L7:L8"/>
    <mergeCell ref="A26:BK26"/>
    <mergeCell ref="A18:BK18"/>
    <mergeCell ref="A19:BK19"/>
    <mergeCell ref="A20:BK20"/>
    <mergeCell ref="A21:BK21"/>
    <mergeCell ref="B5:B8"/>
    <mergeCell ref="C5:C8"/>
    <mergeCell ref="D5:I5"/>
    <mergeCell ref="BD6:BD8"/>
    <mergeCell ref="A17:BK17"/>
    <mergeCell ref="A24:BK24"/>
    <mergeCell ref="A25:BK25"/>
    <mergeCell ref="E6:I6"/>
    <mergeCell ref="E7:E8"/>
    <mergeCell ref="F7:F8"/>
    <mergeCell ref="K6:R6"/>
    <mergeCell ref="A14:BK14"/>
    <mergeCell ref="AS7:AS8"/>
    <mergeCell ref="AT7:AX7"/>
    <mergeCell ref="AJ7:AJ8"/>
    <mergeCell ref="A22:BK22"/>
    <mergeCell ref="A23:BK23"/>
    <mergeCell ref="AK7:AK8"/>
    <mergeCell ref="A5:A8"/>
    <mergeCell ref="A16:BK16"/>
    <mergeCell ref="J6:J8"/>
    <mergeCell ref="V7:Z7"/>
    <mergeCell ref="AA6:AH6"/>
    <mergeCell ref="AA7:AA8"/>
    <mergeCell ref="AB7:AB8"/>
    <mergeCell ref="AY6:AY8"/>
    <mergeCell ref="AZ6:AZ8"/>
    <mergeCell ref="BA6:BA8"/>
    <mergeCell ref="BG6:BG8"/>
    <mergeCell ref="BH6:BH8"/>
    <mergeCell ref="A27:BK27"/>
    <mergeCell ref="S6:Z6"/>
    <mergeCell ref="S7:S8"/>
    <mergeCell ref="T7:T8"/>
    <mergeCell ref="U7:U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L22"/>
  <sheetViews>
    <sheetView zoomScale="80" zoomScaleNormal="80" workbookViewId="0" topLeftCell="A1">
      <selection activeCell="A5" sqref="A5:A6"/>
    </sheetView>
  </sheetViews>
  <sheetFormatPr defaultColWidth="9.00390625" defaultRowHeight="12.75"/>
  <cols>
    <col min="1" max="1" width="43.875" style="0" customWidth="1"/>
    <col min="2" max="2" width="4.125" style="0" customWidth="1"/>
    <col min="3" max="3" width="5.00390625" style="0" customWidth="1"/>
    <col min="4" max="4" width="5.75390625" style="0" customWidth="1"/>
    <col min="5" max="5" width="4.625" style="0" customWidth="1"/>
    <col min="6" max="6" width="6.375" style="0" customWidth="1"/>
    <col min="7" max="7" width="5.125" style="0" customWidth="1"/>
    <col min="8" max="8" width="5.375" style="0" customWidth="1"/>
    <col min="9" max="9" width="3.875" style="0" customWidth="1"/>
    <col min="10" max="10" width="8.375" style="0" customWidth="1"/>
    <col min="11" max="11" width="13.625" style="0" customWidth="1"/>
    <col min="12" max="12" width="13.00390625" style="0" customWidth="1"/>
    <col min="19" max="19" width="4.75390625" style="0" customWidth="1"/>
    <col min="20" max="20" width="5.125" style="0" customWidth="1"/>
    <col min="23" max="23" width="5.875" style="0" customWidth="1"/>
  </cols>
  <sheetData>
    <row r="1" spans="1:12" ht="15">
      <c r="A1" s="385" t="s">
        <v>532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3" spans="1:12" ht="14.25">
      <c r="A3" s="386" t="s">
        <v>235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</row>
    <row r="4" spans="1:12" ht="12.75">
      <c r="A4" s="387" t="s">
        <v>545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</row>
    <row r="5" spans="1:12" ht="42.75" customHeight="1">
      <c r="A5" s="378" t="s">
        <v>621</v>
      </c>
      <c r="B5" s="391" t="s">
        <v>351</v>
      </c>
      <c r="C5" s="327" t="s">
        <v>477</v>
      </c>
      <c r="D5" s="327" t="s">
        <v>478</v>
      </c>
      <c r="E5" s="322" t="s">
        <v>479</v>
      </c>
      <c r="F5" s="322"/>
      <c r="G5" s="322"/>
      <c r="H5" s="322"/>
      <c r="I5" s="322"/>
      <c r="J5" s="327" t="s">
        <v>480</v>
      </c>
      <c r="K5" s="322" t="s">
        <v>481</v>
      </c>
      <c r="L5" s="327" t="s">
        <v>482</v>
      </c>
    </row>
    <row r="6" spans="1:12" ht="109.5" customHeight="1">
      <c r="A6" s="379"/>
      <c r="B6" s="391"/>
      <c r="C6" s="327"/>
      <c r="D6" s="327"/>
      <c r="E6" s="16" t="s">
        <v>9</v>
      </c>
      <c r="F6" s="16" t="s">
        <v>6</v>
      </c>
      <c r="G6" s="16" t="s">
        <v>10</v>
      </c>
      <c r="H6" s="16" t="s">
        <v>7</v>
      </c>
      <c r="I6" s="16" t="s">
        <v>8</v>
      </c>
      <c r="J6" s="327"/>
      <c r="K6" s="322"/>
      <c r="L6" s="327"/>
    </row>
    <row r="7" spans="1:12" ht="12.7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</row>
    <row r="8" spans="1:12" s="158" customFormat="1" ht="12.75">
      <c r="A8" s="155" t="s">
        <v>483</v>
      </c>
      <c r="B8" s="156" t="s">
        <v>303</v>
      </c>
      <c r="C8" s="157">
        <f>C9+C10+C11</f>
        <v>0</v>
      </c>
      <c r="D8" s="157">
        <f aca="true" t="shared" si="0" ref="D8:L8">D9+D10+D11</f>
        <v>0</v>
      </c>
      <c r="E8" s="157">
        <f t="shared" si="0"/>
        <v>0</v>
      </c>
      <c r="F8" s="157">
        <f t="shared" si="0"/>
        <v>0</v>
      </c>
      <c r="G8" s="157">
        <f t="shared" si="0"/>
        <v>0</v>
      </c>
      <c r="H8" s="157">
        <f t="shared" si="0"/>
        <v>0</v>
      </c>
      <c r="I8" s="157">
        <f t="shared" si="0"/>
        <v>0</v>
      </c>
      <c r="J8" s="157">
        <f t="shared" si="0"/>
        <v>0</v>
      </c>
      <c r="K8" s="157">
        <f t="shared" si="0"/>
        <v>0</v>
      </c>
      <c r="L8" s="157">
        <f t="shared" si="0"/>
        <v>0</v>
      </c>
    </row>
    <row r="9" spans="1:12" ht="15" customHeight="1">
      <c r="A9" s="159" t="s">
        <v>484</v>
      </c>
      <c r="B9" s="44" t="s">
        <v>306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5" customHeight="1">
      <c r="A10" s="159" t="s">
        <v>485</v>
      </c>
      <c r="B10" s="44" t="s">
        <v>352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5" customHeight="1">
      <c r="A11" s="159" t="s">
        <v>486</v>
      </c>
      <c r="B11" s="44" t="s">
        <v>353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5" customHeight="1">
      <c r="A12" s="34" t="s">
        <v>487</v>
      </c>
      <c r="B12" s="44" t="s">
        <v>354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15" customHeight="1">
      <c r="A13" s="34" t="s">
        <v>488</v>
      </c>
      <c r="B13" s="44" t="s">
        <v>355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12.75">
      <c r="A14" s="160" t="s">
        <v>489</v>
      </c>
      <c r="B14" s="44" t="s">
        <v>356</v>
      </c>
      <c r="C14" s="40">
        <f>C8+C12+C13</f>
        <v>0</v>
      </c>
      <c r="D14" s="40">
        <f aca="true" t="shared" si="1" ref="D14:L14">D8+D12+D13</f>
        <v>0</v>
      </c>
      <c r="E14" s="40">
        <f t="shared" si="1"/>
        <v>0</v>
      </c>
      <c r="F14" s="40">
        <f t="shared" si="1"/>
        <v>0</v>
      </c>
      <c r="G14" s="40">
        <f t="shared" si="1"/>
        <v>0</v>
      </c>
      <c r="H14" s="40">
        <f t="shared" si="1"/>
        <v>0</v>
      </c>
      <c r="I14" s="40">
        <f t="shared" si="1"/>
        <v>0</v>
      </c>
      <c r="J14" s="40">
        <f t="shared" si="1"/>
        <v>0</v>
      </c>
      <c r="K14" s="40">
        <f t="shared" si="1"/>
        <v>0</v>
      </c>
      <c r="L14" s="40">
        <f t="shared" si="1"/>
        <v>0</v>
      </c>
    </row>
    <row r="15" spans="1:12" ht="12.75">
      <c r="A15" s="161" t="s">
        <v>490</v>
      </c>
      <c r="B15" s="44" t="s">
        <v>357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7" spans="1:12" ht="12.75">
      <c r="A17" s="383" t="s">
        <v>284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</row>
    <row r="18" spans="1:12" ht="12.75">
      <c r="A18" s="384" t="s">
        <v>539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</row>
    <row r="19" spans="1:12" ht="26.25" customHeight="1">
      <c r="A19" s="384" t="s">
        <v>540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</row>
    <row r="20" spans="1:12" ht="12.75">
      <c r="A20" s="384" t="s">
        <v>541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</row>
    <row r="21" spans="1:12" ht="42" customHeight="1">
      <c r="A21" s="390" t="s">
        <v>542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</row>
    <row r="22" spans="1:12" ht="21.75" customHeight="1">
      <c r="A22" s="381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</row>
  </sheetData>
  <sheetProtection/>
  <mergeCells count="17">
    <mergeCell ref="L5:L6"/>
    <mergeCell ref="A5:A6"/>
    <mergeCell ref="B5:B6"/>
    <mergeCell ref="C5:C6"/>
    <mergeCell ref="D5:D6"/>
    <mergeCell ref="E5:I5"/>
    <mergeCell ref="J5:J6"/>
    <mergeCell ref="A1:L1"/>
    <mergeCell ref="A22:L22"/>
    <mergeCell ref="A17:L17"/>
    <mergeCell ref="A18:L18"/>
    <mergeCell ref="A19:L19"/>
    <mergeCell ref="A20:L20"/>
    <mergeCell ref="A21:L21"/>
    <mergeCell ref="A3:L3"/>
    <mergeCell ref="A4:L4"/>
    <mergeCell ref="K5:K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L21"/>
  <sheetViews>
    <sheetView zoomScale="87" zoomScaleNormal="87" zoomScalePageLayoutView="0" workbookViewId="0" topLeftCell="C1">
      <selection activeCell="Z3" sqref="Z3:AA8"/>
    </sheetView>
  </sheetViews>
  <sheetFormatPr defaultColWidth="9.00390625" defaultRowHeight="12.75"/>
  <cols>
    <col min="1" max="1" width="3.875" style="0" hidden="1" customWidth="1"/>
    <col min="2" max="2" width="19.25390625" style="0" hidden="1" customWidth="1"/>
    <col min="3" max="3" width="3.125" style="0" customWidth="1"/>
    <col min="4" max="4" width="3.625" style="0" customWidth="1"/>
    <col min="5" max="5" width="4.625" style="0" customWidth="1"/>
    <col min="6" max="6" width="2.375" style="0" customWidth="1"/>
    <col min="7" max="7" width="5.25390625" style="0" customWidth="1"/>
    <col min="8" max="15" width="3.375" style="0" customWidth="1"/>
    <col min="16" max="16" width="4.875" style="0" customWidth="1"/>
    <col min="17" max="25" width="3.625" style="0" customWidth="1"/>
    <col min="26" max="26" width="4.75390625" style="0" customWidth="1"/>
    <col min="27" max="27" width="5.00390625" style="0" customWidth="1"/>
    <col min="28" max="36" width="4.25390625" style="0" customWidth="1"/>
    <col min="38" max="38" width="4.75390625" style="0" customWidth="1"/>
    <col min="39" max="39" width="5.125" style="0" customWidth="1"/>
    <col min="42" max="42" width="5.875" style="0" customWidth="1"/>
  </cols>
  <sheetData>
    <row r="1" spans="1:36" ht="14.25">
      <c r="A1" s="386" t="s">
        <v>256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</row>
    <row r="2" spans="1:36" ht="15" customHeight="1">
      <c r="A2" s="392" t="s">
        <v>546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</row>
    <row r="3" spans="1:36" ht="53.25" customHeight="1">
      <c r="A3" s="314" t="s">
        <v>236</v>
      </c>
      <c r="B3" s="393" t="s">
        <v>237</v>
      </c>
      <c r="C3" s="312" t="s">
        <v>17</v>
      </c>
      <c r="D3" s="395" t="s">
        <v>238</v>
      </c>
      <c r="E3" s="395" t="s">
        <v>239</v>
      </c>
      <c r="F3" s="395" t="s">
        <v>240</v>
      </c>
      <c r="G3" s="395" t="s">
        <v>241</v>
      </c>
      <c r="H3" s="396" t="s">
        <v>242</v>
      </c>
      <c r="I3" s="396"/>
      <c r="J3" s="396"/>
      <c r="K3" s="396"/>
      <c r="L3" s="396"/>
      <c r="M3" s="396"/>
      <c r="N3" s="396"/>
      <c r="O3" s="396"/>
      <c r="P3" s="396"/>
      <c r="Q3" s="396" t="s">
        <v>243</v>
      </c>
      <c r="R3" s="396"/>
      <c r="S3" s="396"/>
      <c r="T3" s="396"/>
      <c r="U3" s="396"/>
      <c r="V3" s="396"/>
      <c r="W3" s="396"/>
      <c r="X3" s="396"/>
      <c r="Y3" s="396"/>
      <c r="Z3" s="399" t="s">
        <v>626</v>
      </c>
      <c r="AA3" s="400"/>
      <c r="AB3" s="396" t="s">
        <v>635</v>
      </c>
      <c r="AC3" s="396"/>
      <c r="AD3" s="396"/>
      <c r="AE3" s="396"/>
      <c r="AF3" s="396" t="s">
        <v>245</v>
      </c>
      <c r="AG3" s="396"/>
      <c r="AH3" s="396"/>
      <c r="AI3" s="396"/>
      <c r="AJ3" s="396"/>
    </row>
    <row r="4" spans="1:36" ht="23.25" customHeight="1">
      <c r="A4" s="322"/>
      <c r="B4" s="394"/>
      <c r="C4" s="312"/>
      <c r="D4" s="395"/>
      <c r="E4" s="395"/>
      <c r="F4" s="395"/>
      <c r="G4" s="395"/>
      <c r="H4" s="396" t="s">
        <v>246</v>
      </c>
      <c r="I4" s="396"/>
      <c r="J4" s="396"/>
      <c r="K4" s="396" t="s">
        <v>247</v>
      </c>
      <c r="L4" s="396"/>
      <c r="M4" s="396"/>
      <c r="N4" s="396" t="s">
        <v>248</v>
      </c>
      <c r="O4" s="396"/>
      <c r="P4" s="396"/>
      <c r="Q4" s="396" t="s">
        <v>246</v>
      </c>
      <c r="R4" s="396"/>
      <c r="S4" s="396"/>
      <c r="T4" s="396" t="s">
        <v>247</v>
      </c>
      <c r="U4" s="396"/>
      <c r="V4" s="396"/>
      <c r="W4" s="396" t="s">
        <v>248</v>
      </c>
      <c r="X4" s="396"/>
      <c r="Y4" s="396"/>
      <c r="Z4" s="401" t="s">
        <v>627</v>
      </c>
      <c r="AA4" s="401" t="s">
        <v>628</v>
      </c>
      <c r="AB4" s="395" t="s">
        <v>250</v>
      </c>
      <c r="AC4" s="395" t="s">
        <v>251</v>
      </c>
      <c r="AD4" s="395" t="s">
        <v>252</v>
      </c>
      <c r="AE4" s="395" t="s">
        <v>253</v>
      </c>
      <c r="AF4" s="395" t="s">
        <v>249</v>
      </c>
      <c r="AG4" s="395" t="s">
        <v>254</v>
      </c>
      <c r="AH4" s="395" t="s">
        <v>253</v>
      </c>
      <c r="AI4" s="395" t="s">
        <v>252</v>
      </c>
      <c r="AJ4" s="395" t="s">
        <v>251</v>
      </c>
    </row>
    <row r="5" spans="1:36" ht="12.75">
      <c r="A5" s="322"/>
      <c r="B5" s="394"/>
      <c r="C5" s="312"/>
      <c r="D5" s="395"/>
      <c r="E5" s="395"/>
      <c r="F5" s="395"/>
      <c r="G5" s="395"/>
      <c r="H5" s="395" t="s">
        <v>274</v>
      </c>
      <c r="I5" s="395" t="s">
        <v>255</v>
      </c>
      <c r="J5" s="396" t="s">
        <v>346</v>
      </c>
      <c r="K5" s="395" t="s">
        <v>274</v>
      </c>
      <c r="L5" s="395" t="s">
        <v>255</v>
      </c>
      <c r="M5" s="396" t="s">
        <v>346</v>
      </c>
      <c r="N5" s="395" t="s">
        <v>274</v>
      </c>
      <c r="O5" s="395" t="s">
        <v>255</v>
      </c>
      <c r="P5" s="396" t="s">
        <v>346</v>
      </c>
      <c r="Q5" s="395" t="s">
        <v>274</v>
      </c>
      <c r="R5" s="395" t="s">
        <v>255</v>
      </c>
      <c r="S5" s="396" t="s">
        <v>346</v>
      </c>
      <c r="T5" s="395" t="s">
        <v>274</v>
      </c>
      <c r="U5" s="395" t="s">
        <v>255</v>
      </c>
      <c r="V5" s="396" t="s">
        <v>346</v>
      </c>
      <c r="W5" s="395" t="s">
        <v>274</v>
      </c>
      <c r="X5" s="395" t="s">
        <v>255</v>
      </c>
      <c r="Y5" s="396" t="s">
        <v>346</v>
      </c>
      <c r="Z5" s="402"/>
      <c r="AA5" s="402"/>
      <c r="AB5" s="395"/>
      <c r="AC5" s="395"/>
      <c r="AD5" s="395"/>
      <c r="AE5" s="395"/>
      <c r="AF5" s="395"/>
      <c r="AG5" s="395"/>
      <c r="AH5" s="395"/>
      <c r="AI5" s="395"/>
      <c r="AJ5" s="395"/>
    </row>
    <row r="6" spans="1:36" ht="165.75" customHeight="1">
      <c r="A6" s="322"/>
      <c r="B6" s="394"/>
      <c r="C6" s="312"/>
      <c r="D6" s="395"/>
      <c r="E6" s="395"/>
      <c r="F6" s="395"/>
      <c r="G6" s="395"/>
      <c r="H6" s="395"/>
      <c r="I6" s="397"/>
      <c r="J6" s="398"/>
      <c r="K6" s="395"/>
      <c r="L6" s="397"/>
      <c r="M6" s="398"/>
      <c r="N6" s="395"/>
      <c r="O6" s="397"/>
      <c r="P6" s="398"/>
      <c r="Q6" s="395"/>
      <c r="R6" s="397"/>
      <c r="S6" s="398"/>
      <c r="T6" s="395"/>
      <c r="U6" s="397"/>
      <c r="V6" s="398"/>
      <c r="W6" s="395"/>
      <c r="X6" s="397"/>
      <c r="Y6" s="398"/>
      <c r="Z6" s="403"/>
      <c r="AA6" s="403"/>
      <c r="AB6" s="395"/>
      <c r="AC6" s="395"/>
      <c r="AD6" s="395"/>
      <c r="AE6" s="395"/>
      <c r="AF6" s="395"/>
      <c r="AG6" s="395"/>
      <c r="AH6" s="395"/>
      <c r="AI6" s="395"/>
      <c r="AJ6" s="395"/>
    </row>
    <row r="7" spans="1:36" ht="12.75">
      <c r="A7" s="74">
        <v>1</v>
      </c>
      <c r="B7" s="74">
        <v>2</v>
      </c>
      <c r="C7" s="262">
        <v>1</v>
      </c>
      <c r="D7" s="262">
        <v>2</v>
      </c>
      <c r="E7" s="262">
        <v>3</v>
      </c>
      <c r="F7" s="262">
        <v>4</v>
      </c>
      <c r="G7" s="262">
        <v>5</v>
      </c>
      <c r="H7" s="262">
        <v>6</v>
      </c>
      <c r="I7" s="262">
        <v>7</v>
      </c>
      <c r="J7" s="262">
        <v>8</v>
      </c>
      <c r="K7" s="262">
        <v>9</v>
      </c>
      <c r="L7" s="262">
        <v>10</v>
      </c>
      <c r="M7" s="262">
        <v>11</v>
      </c>
      <c r="N7" s="262">
        <v>12</v>
      </c>
      <c r="O7" s="262">
        <v>13</v>
      </c>
      <c r="P7" s="262">
        <v>14</v>
      </c>
      <c r="Q7" s="262">
        <v>15</v>
      </c>
      <c r="R7" s="262">
        <v>16</v>
      </c>
      <c r="S7" s="262">
        <v>17</v>
      </c>
      <c r="T7" s="262">
        <v>18</v>
      </c>
      <c r="U7" s="262">
        <v>19</v>
      </c>
      <c r="V7" s="262">
        <v>20</v>
      </c>
      <c r="W7" s="262">
        <v>21</v>
      </c>
      <c r="X7" s="262">
        <v>22</v>
      </c>
      <c r="Y7" s="262">
        <v>23</v>
      </c>
      <c r="Z7" s="283">
        <v>24</v>
      </c>
      <c r="AA7" s="283">
        <v>25</v>
      </c>
      <c r="AB7" s="262">
        <v>26</v>
      </c>
      <c r="AC7" s="262">
        <v>27</v>
      </c>
      <c r="AD7" s="262">
        <v>28</v>
      </c>
      <c r="AE7" s="262">
        <v>29</v>
      </c>
      <c r="AF7" s="262">
        <v>30</v>
      </c>
      <c r="AG7" s="262">
        <v>31</v>
      </c>
      <c r="AH7" s="262">
        <v>32</v>
      </c>
      <c r="AI7" s="262">
        <v>33</v>
      </c>
      <c r="AJ7" s="262">
        <v>34</v>
      </c>
    </row>
    <row r="8" spans="1:36" ht="12.75">
      <c r="A8" s="76" t="s">
        <v>303</v>
      </c>
      <c r="B8" s="34" t="s">
        <v>11</v>
      </c>
      <c r="C8" s="39"/>
      <c r="D8" s="77"/>
      <c r="E8" s="77"/>
      <c r="F8" s="78">
        <f aca="true" t="shared" si="0" ref="F8:F13">I8+L8+O8</f>
        <v>0</v>
      </c>
      <c r="G8" s="49" t="e">
        <f aca="true" t="shared" si="1" ref="G8:G13">F8/C8*100</f>
        <v>#DIV/0!</v>
      </c>
      <c r="H8" s="77"/>
      <c r="I8" s="77"/>
      <c r="J8" s="49" t="e">
        <f aca="true" t="shared" si="2" ref="J8:J13">I8/H8*100</f>
        <v>#DIV/0!</v>
      </c>
      <c r="K8" s="77"/>
      <c r="L8" s="77"/>
      <c r="M8" s="49" t="e">
        <f aca="true" t="shared" si="3" ref="M8:M13">L8/K8*100</f>
        <v>#DIV/0!</v>
      </c>
      <c r="N8" s="77"/>
      <c r="O8" s="77"/>
      <c r="P8" s="49" t="e">
        <f aca="true" t="shared" si="4" ref="P8:P13">O8/N8*100</f>
        <v>#DIV/0!</v>
      </c>
      <c r="Q8" s="77"/>
      <c r="R8" s="77"/>
      <c r="S8" s="49" t="e">
        <f aca="true" t="shared" si="5" ref="S8:S13">R8/Q8*100</f>
        <v>#DIV/0!</v>
      </c>
      <c r="T8" s="77"/>
      <c r="U8" s="77"/>
      <c r="V8" s="49" t="e">
        <f aca="true" t="shared" si="6" ref="V8:V13">U8/T8*100</f>
        <v>#DIV/0!</v>
      </c>
      <c r="W8" s="77"/>
      <c r="X8" s="77"/>
      <c r="Y8" s="49" t="e">
        <f aca="true" t="shared" si="7" ref="Y8:Y13">X8/W8*100</f>
        <v>#DIV/0!</v>
      </c>
      <c r="Z8" s="284"/>
      <c r="AA8" s="284"/>
      <c r="AB8" s="77"/>
      <c r="AC8" s="77"/>
      <c r="AD8" s="77"/>
      <c r="AE8" s="77"/>
      <c r="AF8" s="78">
        <f aca="true" t="shared" si="8" ref="AF8:AF13">AG8+AH8+AI8+AJ8</f>
        <v>0</v>
      </c>
      <c r="AG8" s="77"/>
      <c r="AH8" s="77"/>
      <c r="AI8" s="77"/>
      <c r="AJ8" s="77"/>
    </row>
    <row r="9" spans="1:36" ht="12.75" hidden="1">
      <c r="A9" s="76" t="s">
        <v>306</v>
      </c>
      <c r="B9" s="34" t="s">
        <v>12</v>
      </c>
      <c r="C9" s="39"/>
      <c r="D9" s="77"/>
      <c r="E9" s="77"/>
      <c r="F9" s="78">
        <f t="shared" si="0"/>
        <v>0</v>
      </c>
      <c r="G9" s="49" t="e">
        <f t="shared" si="1"/>
        <v>#DIV/0!</v>
      </c>
      <c r="H9" s="77"/>
      <c r="I9" s="77"/>
      <c r="J9" s="49" t="e">
        <f t="shared" si="2"/>
        <v>#DIV/0!</v>
      </c>
      <c r="K9" s="77"/>
      <c r="L9" s="77"/>
      <c r="M9" s="49" t="e">
        <f t="shared" si="3"/>
        <v>#DIV/0!</v>
      </c>
      <c r="N9" s="77"/>
      <c r="O9" s="77"/>
      <c r="P9" s="49" t="e">
        <f t="shared" si="4"/>
        <v>#DIV/0!</v>
      </c>
      <c r="Q9" s="77"/>
      <c r="R9" s="77"/>
      <c r="S9" s="49" t="e">
        <f t="shared" si="5"/>
        <v>#DIV/0!</v>
      </c>
      <c r="T9" s="77"/>
      <c r="U9" s="77"/>
      <c r="V9" s="49" t="e">
        <f t="shared" si="6"/>
        <v>#DIV/0!</v>
      </c>
      <c r="W9" s="77"/>
      <c r="X9" s="77"/>
      <c r="Y9" s="49" t="e">
        <f t="shared" si="7"/>
        <v>#DIV/0!</v>
      </c>
      <c r="Z9" s="260"/>
      <c r="AA9" s="260"/>
      <c r="AB9" s="77"/>
      <c r="AC9" s="77"/>
      <c r="AD9" s="77"/>
      <c r="AE9" s="77"/>
      <c r="AF9" s="78">
        <f t="shared" si="8"/>
        <v>0</v>
      </c>
      <c r="AG9" s="77"/>
      <c r="AH9" s="77"/>
      <c r="AI9" s="77"/>
      <c r="AJ9" s="77"/>
    </row>
    <row r="10" spans="1:36" ht="12.75" hidden="1">
      <c r="A10" s="76" t="s">
        <v>352</v>
      </c>
      <c r="B10" s="34" t="s">
        <v>13</v>
      </c>
      <c r="C10" s="39"/>
      <c r="D10" s="77"/>
      <c r="E10" s="77"/>
      <c r="F10" s="78">
        <f t="shared" si="0"/>
        <v>0</v>
      </c>
      <c r="G10" s="49" t="e">
        <f t="shared" si="1"/>
        <v>#DIV/0!</v>
      </c>
      <c r="H10" s="77"/>
      <c r="I10" s="77"/>
      <c r="J10" s="49" t="e">
        <f t="shared" si="2"/>
        <v>#DIV/0!</v>
      </c>
      <c r="K10" s="77"/>
      <c r="L10" s="77"/>
      <c r="M10" s="49" t="e">
        <f t="shared" si="3"/>
        <v>#DIV/0!</v>
      </c>
      <c r="N10" s="77"/>
      <c r="O10" s="77"/>
      <c r="P10" s="49" t="e">
        <f t="shared" si="4"/>
        <v>#DIV/0!</v>
      </c>
      <c r="Q10" s="77"/>
      <c r="R10" s="77"/>
      <c r="S10" s="49" t="e">
        <f t="shared" si="5"/>
        <v>#DIV/0!</v>
      </c>
      <c r="T10" s="77"/>
      <c r="U10" s="77"/>
      <c r="V10" s="49" t="e">
        <f t="shared" si="6"/>
        <v>#DIV/0!</v>
      </c>
      <c r="W10" s="77"/>
      <c r="X10" s="77"/>
      <c r="Y10" s="49" t="e">
        <f t="shared" si="7"/>
        <v>#DIV/0!</v>
      </c>
      <c r="Z10" s="260"/>
      <c r="AA10" s="260"/>
      <c r="AB10" s="77"/>
      <c r="AC10" s="77"/>
      <c r="AD10" s="77"/>
      <c r="AE10" s="77"/>
      <c r="AF10" s="78">
        <f t="shared" si="8"/>
        <v>0</v>
      </c>
      <c r="AG10" s="77"/>
      <c r="AH10" s="77"/>
      <c r="AI10" s="77"/>
      <c r="AJ10" s="77"/>
    </row>
    <row r="11" spans="1:36" ht="25.5" hidden="1">
      <c r="A11" s="76" t="s">
        <v>353</v>
      </c>
      <c r="B11" s="34" t="s">
        <v>15</v>
      </c>
      <c r="C11" s="39"/>
      <c r="D11" s="77"/>
      <c r="E11" s="77"/>
      <c r="F11" s="78">
        <f t="shared" si="0"/>
        <v>0</v>
      </c>
      <c r="G11" s="49" t="e">
        <f t="shared" si="1"/>
        <v>#DIV/0!</v>
      </c>
      <c r="H11" s="77"/>
      <c r="I11" s="77"/>
      <c r="J11" s="49" t="e">
        <f t="shared" si="2"/>
        <v>#DIV/0!</v>
      </c>
      <c r="K11" s="77"/>
      <c r="L11" s="77"/>
      <c r="M11" s="49" t="e">
        <f t="shared" si="3"/>
        <v>#DIV/0!</v>
      </c>
      <c r="N11" s="77"/>
      <c r="O11" s="77"/>
      <c r="P11" s="49" t="e">
        <f t="shared" si="4"/>
        <v>#DIV/0!</v>
      </c>
      <c r="Q11" s="77"/>
      <c r="R11" s="77"/>
      <c r="S11" s="49" t="e">
        <f t="shared" si="5"/>
        <v>#DIV/0!</v>
      </c>
      <c r="T11" s="77"/>
      <c r="U11" s="77"/>
      <c r="V11" s="49" t="e">
        <f t="shared" si="6"/>
        <v>#DIV/0!</v>
      </c>
      <c r="W11" s="77"/>
      <c r="X11" s="77"/>
      <c r="Y11" s="49" t="e">
        <f t="shared" si="7"/>
        <v>#DIV/0!</v>
      </c>
      <c r="Z11" s="260"/>
      <c r="AA11" s="260"/>
      <c r="AB11" s="77"/>
      <c r="AC11" s="77"/>
      <c r="AD11" s="77"/>
      <c r="AE11" s="77"/>
      <c r="AF11" s="78">
        <f t="shared" si="8"/>
        <v>0</v>
      </c>
      <c r="AG11" s="77"/>
      <c r="AH11" s="77"/>
      <c r="AI11" s="77"/>
      <c r="AJ11" s="77"/>
    </row>
    <row r="12" spans="1:36" ht="12.75" hidden="1">
      <c r="A12" s="76" t="s">
        <v>354</v>
      </c>
      <c r="B12" s="79" t="s">
        <v>283</v>
      </c>
      <c r="C12" s="40">
        <f>SUM(C8:C11)</f>
        <v>0</v>
      </c>
      <c r="D12" s="40">
        <f>SUM(D8:D11)</f>
        <v>0</v>
      </c>
      <c r="E12" s="40">
        <f>SUM(E8:E11)</f>
        <v>0</v>
      </c>
      <c r="F12" s="78">
        <f t="shared" si="0"/>
        <v>0</v>
      </c>
      <c r="G12" s="49" t="e">
        <f t="shared" si="1"/>
        <v>#DIV/0!</v>
      </c>
      <c r="H12" s="40">
        <f>SUM(H8:H11)</f>
        <v>0</v>
      </c>
      <c r="I12" s="40">
        <f>SUM(I8:I11)</f>
        <v>0</v>
      </c>
      <c r="J12" s="49" t="e">
        <f t="shared" si="2"/>
        <v>#DIV/0!</v>
      </c>
      <c r="K12" s="40">
        <f>SUM(K8:K11)</f>
        <v>0</v>
      </c>
      <c r="L12" s="40">
        <f>SUM(L8:L11)</f>
        <v>0</v>
      </c>
      <c r="M12" s="49" t="e">
        <f t="shared" si="3"/>
        <v>#DIV/0!</v>
      </c>
      <c r="N12" s="40">
        <f>SUM(N8:N11)</f>
        <v>0</v>
      </c>
      <c r="O12" s="40">
        <f>SUM(O8:O11)</f>
        <v>0</v>
      </c>
      <c r="P12" s="49" t="e">
        <f t="shared" si="4"/>
        <v>#DIV/0!</v>
      </c>
      <c r="Q12" s="40">
        <f>SUM(Q8:Q11)</f>
        <v>0</v>
      </c>
      <c r="R12" s="40">
        <f>SUM(R8:R11)</f>
        <v>0</v>
      </c>
      <c r="S12" s="49" t="e">
        <f t="shared" si="5"/>
        <v>#DIV/0!</v>
      </c>
      <c r="T12" s="40">
        <f>SUM(T8:T11)</f>
        <v>0</v>
      </c>
      <c r="U12" s="40">
        <f>SUM(U8:U11)</f>
        <v>0</v>
      </c>
      <c r="V12" s="49" t="e">
        <f t="shared" si="6"/>
        <v>#DIV/0!</v>
      </c>
      <c r="W12" s="40">
        <f>SUM(W8:W11)</f>
        <v>0</v>
      </c>
      <c r="X12" s="40">
        <f>SUM(X8:X11)</f>
        <v>0</v>
      </c>
      <c r="Y12" s="49" t="e">
        <f t="shared" si="7"/>
        <v>#DIV/0!</v>
      </c>
      <c r="Z12" s="49">
        <f aca="true" t="shared" si="9" ref="Z12:AE12">SUM(Z8:Z11)</f>
        <v>0</v>
      </c>
      <c r="AA12" s="49">
        <f t="shared" si="9"/>
        <v>0</v>
      </c>
      <c r="AB12" s="40">
        <f t="shared" si="9"/>
        <v>0</v>
      </c>
      <c r="AC12" s="40">
        <f t="shared" si="9"/>
        <v>0</v>
      </c>
      <c r="AD12" s="40">
        <f t="shared" si="9"/>
        <v>0</v>
      </c>
      <c r="AE12" s="40">
        <f t="shared" si="9"/>
        <v>0</v>
      </c>
      <c r="AF12" s="78">
        <f t="shared" si="8"/>
        <v>0</v>
      </c>
      <c r="AG12" s="40">
        <f>SUM(AG8:AG11)</f>
        <v>0</v>
      </c>
      <c r="AH12" s="40">
        <f>SUM(AH8:AH11)</f>
        <v>0</v>
      </c>
      <c r="AI12" s="40">
        <f>SUM(AI8:AI11)</f>
        <v>0</v>
      </c>
      <c r="AJ12" s="40">
        <f>SUM(AJ8:AJ11)</f>
        <v>0</v>
      </c>
    </row>
    <row r="13" spans="1:36" ht="38.25" hidden="1">
      <c r="A13" s="76" t="s">
        <v>355</v>
      </c>
      <c r="B13" s="46" t="s">
        <v>490</v>
      </c>
      <c r="C13" s="39"/>
      <c r="D13" s="39"/>
      <c r="E13" s="39"/>
      <c r="F13" s="78">
        <f t="shared" si="0"/>
        <v>0</v>
      </c>
      <c r="G13" s="49" t="e">
        <f t="shared" si="1"/>
        <v>#DIV/0!</v>
      </c>
      <c r="H13" s="39"/>
      <c r="I13" s="39"/>
      <c r="J13" s="49" t="e">
        <f t="shared" si="2"/>
        <v>#DIV/0!</v>
      </c>
      <c r="K13" s="77"/>
      <c r="L13" s="77"/>
      <c r="M13" s="49" t="e">
        <f t="shared" si="3"/>
        <v>#DIV/0!</v>
      </c>
      <c r="N13" s="77"/>
      <c r="O13" s="77"/>
      <c r="P13" s="49" t="e">
        <f t="shared" si="4"/>
        <v>#DIV/0!</v>
      </c>
      <c r="Q13" s="77"/>
      <c r="R13" s="77"/>
      <c r="S13" s="49" t="e">
        <f t="shared" si="5"/>
        <v>#DIV/0!</v>
      </c>
      <c r="T13" s="77"/>
      <c r="U13" s="77"/>
      <c r="V13" s="49" t="e">
        <f t="shared" si="6"/>
        <v>#DIV/0!</v>
      </c>
      <c r="W13" s="77"/>
      <c r="X13" s="77"/>
      <c r="Y13" s="49" t="e">
        <f t="shared" si="7"/>
        <v>#DIV/0!</v>
      </c>
      <c r="Z13" s="49"/>
      <c r="AA13" s="49"/>
      <c r="AB13" s="39"/>
      <c r="AC13" s="39"/>
      <c r="AD13" s="39"/>
      <c r="AE13" s="39"/>
      <c r="AF13" s="78">
        <f t="shared" si="8"/>
        <v>0</v>
      </c>
      <c r="AG13" s="39"/>
      <c r="AH13" s="39"/>
      <c r="AI13" s="39"/>
      <c r="AJ13" s="39"/>
    </row>
    <row r="15" spans="3:38" ht="12.75">
      <c r="C15" s="383" t="s">
        <v>284</v>
      </c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</row>
    <row r="16" spans="3:38" ht="13.5" customHeight="1">
      <c r="C16" s="404" t="s">
        <v>647</v>
      </c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</row>
    <row r="17" spans="3:38" ht="12.75">
      <c r="C17" s="404" t="s">
        <v>648</v>
      </c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</row>
    <row r="18" spans="3:38" ht="12.75">
      <c r="C18" s="31" t="s">
        <v>649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</row>
    <row r="19" ht="12.75">
      <c r="C19" t="s">
        <v>650</v>
      </c>
    </row>
    <row r="20" ht="12.75">
      <c r="C20" t="s">
        <v>651</v>
      </c>
    </row>
    <row r="21" ht="12.75">
      <c r="C21" t="s">
        <v>652</v>
      </c>
    </row>
  </sheetData>
  <sheetProtection/>
  <mergeCells count="52">
    <mergeCell ref="Z3:AA3"/>
    <mergeCell ref="Z4:Z6"/>
    <mergeCell ref="AA4:AA6"/>
    <mergeCell ref="C16:AL16"/>
    <mergeCell ref="C17:AL17"/>
    <mergeCell ref="U5:U6"/>
    <mergeCell ref="V5:V6"/>
    <mergeCell ref="W5:W6"/>
    <mergeCell ref="X5:X6"/>
    <mergeCell ref="Y5:Y6"/>
    <mergeCell ref="C15:AL15"/>
    <mergeCell ref="O5:O6"/>
    <mergeCell ref="P5:P6"/>
    <mergeCell ref="Q5:Q6"/>
    <mergeCell ref="R5:R6"/>
    <mergeCell ref="S5:S6"/>
    <mergeCell ref="T5:T6"/>
    <mergeCell ref="AH4:AH6"/>
    <mergeCell ref="AI4:AI6"/>
    <mergeCell ref="AD4:AD6"/>
    <mergeCell ref="H5:H6"/>
    <mergeCell ref="I5:I6"/>
    <mergeCell ref="J5:J6"/>
    <mergeCell ref="K5:K6"/>
    <mergeCell ref="L5:L6"/>
    <mergeCell ref="M5:M6"/>
    <mergeCell ref="N5:N6"/>
    <mergeCell ref="AB4:AB6"/>
    <mergeCell ref="AC4:AC6"/>
    <mergeCell ref="Q3:Y3"/>
    <mergeCell ref="AB3:AE3"/>
    <mergeCell ref="AF3:AJ3"/>
    <mergeCell ref="AE4:AE6"/>
    <mergeCell ref="AF4:AF6"/>
    <mergeCell ref="AG4:AG6"/>
    <mergeCell ref="AJ4:AJ6"/>
    <mergeCell ref="H4:J4"/>
    <mergeCell ref="K4:M4"/>
    <mergeCell ref="N4:P4"/>
    <mergeCell ref="Q4:S4"/>
    <mergeCell ref="T4:V4"/>
    <mergeCell ref="W4:Y4"/>
    <mergeCell ref="A1:AJ1"/>
    <mergeCell ref="A2:AJ2"/>
    <mergeCell ref="A3:A6"/>
    <mergeCell ref="B3:B6"/>
    <mergeCell ref="C3:C6"/>
    <mergeCell ref="D3:D6"/>
    <mergeCell ref="E3:E6"/>
    <mergeCell ref="F3:F6"/>
    <mergeCell ref="G3:G6"/>
    <mergeCell ref="H3:P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K21"/>
  <sheetViews>
    <sheetView zoomScale="87" zoomScaleNormal="87" zoomScalePageLayoutView="0" workbookViewId="0" topLeftCell="A1">
      <selection activeCell="Z3" sqref="Z3:AA13"/>
    </sheetView>
  </sheetViews>
  <sheetFormatPr defaultColWidth="9.00390625" defaultRowHeight="12.75"/>
  <cols>
    <col min="1" max="1" width="3.875" style="0" customWidth="1"/>
    <col min="2" max="2" width="13.375" style="0" customWidth="1"/>
    <col min="3" max="3" width="3.125" style="0" customWidth="1"/>
    <col min="4" max="4" width="3.625" style="0" customWidth="1"/>
    <col min="5" max="5" width="4.625" style="0" customWidth="1"/>
    <col min="6" max="6" width="2.375" style="0" customWidth="1"/>
    <col min="7" max="7" width="5.25390625" style="0" customWidth="1"/>
    <col min="8" max="16" width="3.375" style="0" customWidth="1"/>
    <col min="17" max="24" width="3.625" style="0" customWidth="1"/>
    <col min="25" max="25" width="5.875" style="0" customWidth="1"/>
    <col min="26" max="26" width="6.125" style="0" customWidth="1"/>
    <col min="27" max="27" width="5.375" style="0" customWidth="1"/>
    <col min="28" max="37" width="4.25390625" style="0" customWidth="1"/>
    <col min="39" max="39" width="4.75390625" style="0" customWidth="1"/>
    <col min="40" max="40" width="5.125" style="0" customWidth="1"/>
    <col min="43" max="43" width="5.875" style="0" customWidth="1"/>
  </cols>
  <sheetData>
    <row r="1" spans="1:37" ht="14.25">
      <c r="A1" s="386" t="s">
        <v>256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</row>
    <row r="2" spans="1:37" ht="15" customHeight="1">
      <c r="A2" s="392" t="s">
        <v>546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</row>
    <row r="3" spans="1:37" ht="35.25" customHeight="1">
      <c r="A3" s="413" t="s">
        <v>236</v>
      </c>
      <c r="B3" s="416" t="s">
        <v>237</v>
      </c>
      <c r="C3" s="419" t="s">
        <v>17</v>
      </c>
      <c r="D3" s="405" t="s">
        <v>238</v>
      </c>
      <c r="E3" s="405" t="s">
        <v>239</v>
      </c>
      <c r="F3" s="405" t="s">
        <v>240</v>
      </c>
      <c r="G3" s="405" t="s">
        <v>241</v>
      </c>
      <c r="H3" s="410" t="s">
        <v>242</v>
      </c>
      <c r="I3" s="411"/>
      <c r="J3" s="411"/>
      <c r="K3" s="411"/>
      <c r="L3" s="411"/>
      <c r="M3" s="411"/>
      <c r="N3" s="411"/>
      <c r="O3" s="411"/>
      <c r="P3" s="412"/>
      <c r="Q3" s="410" t="s">
        <v>243</v>
      </c>
      <c r="R3" s="411"/>
      <c r="S3" s="411"/>
      <c r="T3" s="411"/>
      <c r="U3" s="411"/>
      <c r="V3" s="411"/>
      <c r="W3" s="411"/>
      <c r="X3" s="411"/>
      <c r="Y3" s="412"/>
      <c r="Z3" s="399" t="s">
        <v>626</v>
      </c>
      <c r="AA3" s="400"/>
      <c r="AB3" s="410" t="s">
        <v>244</v>
      </c>
      <c r="AC3" s="411"/>
      <c r="AD3" s="411"/>
      <c r="AE3" s="411"/>
      <c r="AF3" s="412"/>
      <c r="AG3" s="410" t="s">
        <v>245</v>
      </c>
      <c r="AH3" s="411"/>
      <c r="AI3" s="411"/>
      <c r="AJ3" s="411"/>
      <c r="AK3" s="412"/>
    </row>
    <row r="4" spans="1:37" ht="23.25" customHeight="1">
      <c r="A4" s="414"/>
      <c r="B4" s="417"/>
      <c r="C4" s="420"/>
      <c r="D4" s="409"/>
      <c r="E4" s="409"/>
      <c r="F4" s="409"/>
      <c r="G4" s="409"/>
      <c r="H4" s="410" t="s">
        <v>246</v>
      </c>
      <c r="I4" s="411"/>
      <c r="J4" s="412"/>
      <c r="K4" s="410" t="s">
        <v>247</v>
      </c>
      <c r="L4" s="411"/>
      <c r="M4" s="412"/>
      <c r="N4" s="410" t="s">
        <v>248</v>
      </c>
      <c r="O4" s="411"/>
      <c r="P4" s="412"/>
      <c r="Q4" s="410" t="s">
        <v>246</v>
      </c>
      <c r="R4" s="411"/>
      <c r="S4" s="412"/>
      <c r="T4" s="410" t="s">
        <v>247</v>
      </c>
      <c r="U4" s="411"/>
      <c r="V4" s="412"/>
      <c r="W4" s="410" t="s">
        <v>248</v>
      </c>
      <c r="X4" s="411"/>
      <c r="Y4" s="412"/>
      <c r="Z4" s="401" t="s">
        <v>627</v>
      </c>
      <c r="AA4" s="401" t="s">
        <v>628</v>
      </c>
      <c r="AB4" s="405" t="s">
        <v>249</v>
      </c>
      <c r="AC4" s="405" t="s">
        <v>250</v>
      </c>
      <c r="AD4" s="405" t="s">
        <v>251</v>
      </c>
      <c r="AE4" s="405" t="s">
        <v>252</v>
      </c>
      <c r="AF4" s="405" t="s">
        <v>253</v>
      </c>
      <c r="AG4" s="405" t="s">
        <v>249</v>
      </c>
      <c r="AH4" s="405" t="s">
        <v>254</v>
      </c>
      <c r="AI4" s="405" t="s">
        <v>253</v>
      </c>
      <c r="AJ4" s="405" t="s">
        <v>252</v>
      </c>
      <c r="AK4" s="405" t="s">
        <v>251</v>
      </c>
    </row>
    <row r="5" spans="1:37" ht="12.75" customHeight="1">
      <c r="A5" s="414"/>
      <c r="B5" s="417"/>
      <c r="C5" s="420"/>
      <c r="D5" s="409"/>
      <c r="E5" s="409"/>
      <c r="F5" s="409"/>
      <c r="G5" s="409"/>
      <c r="H5" s="405" t="s">
        <v>274</v>
      </c>
      <c r="I5" s="405" t="s">
        <v>255</v>
      </c>
      <c r="J5" s="407" t="s">
        <v>346</v>
      </c>
      <c r="K5" s="405" t="s">
        <v>274</v>
      </c>
      <c r="L5" s="405" t="s">
        <v>255</v>
      </c>
      <c r="M5" s="407" t="s">
        <v>346</v>
      </c>
      <c r="N5" s="405" t="s">
        <v>274</v>
      </c>
      <c r="O5" s="405" t="s">
        <v>255</v>
      </c>
      <c r="P5" s="407" t="s">
        <v>346</v>
      </c>
      <c r="Q5" s="405" t="s">
        <v>274</v>
      </c>
      <c r="R5" s="405" t="s">
        <v>255</v>
      </c>
      <c r="S5" s="407" t="s">
        <v>346</v>
      </c>
      <c r="T5" s="405" t="s">
        <v>274</v>
      </c>
      <c r="U5" s="405" t="s">
        <v>255</v>
      </c>
      <c r="V5" s="407" t="s">
        <v>346</v>
      </c>
      <c r="W5" s="405" t="s">
        <v>274</v>
      </c>
      <c r="X5" s="405" t="s">
        <v>255</v>
      </c>
      <c r="Y5" s="407" t="s">
        <v>346</v>
      </c>
      <c r="Z5" s="402"/>
      <c r="AA5" s="402"/>
      <c r="AB5" s="409"/>
      <c r="AC5" s="409"/>
      <c r="AD5" s="409"/>
      <c r="AE5" s="409"/>
      <c r="AF5" s="409"/>
      <c r="AG5" s="409"/>
      <c r="AH5" s="409"/>
      <c r="AI5" s="409"/>
      <c r="AJ5" s="409"/>
      <c r="AK5" s="409"/>
    </row>
    <row r="6" spans="1:37" ht="165.75" customHeight="1">
      <c r="A6" s="415"/>
      <c r="B6" s="418"/>
      <c r="C6" s="421"/>
      <c r="D6" s="406"/>
      <c r="E6" s="406"/>
      <c r="F6" s="406"/>
      <c r="G6" s="406"/>
      <c r="H6" s="406"/>
      <c r="I6" s="406"/>
      <c r="J6" s="408"/>
      <c r="K6" s="406"/>
      <c r="L6" s="406"/>
      <c r="M6" s="408"/>
      <c r="N6" s="406"/>
      <c r="O6" s="406"/>
      <c r="P6" s="408"/>
      <c r="Q6" s="406"/>
      <c r="R6" s="406"/>
      <c r="S6" s="408"/>
      <c r="T6" s="406"/>
      <c r="U6" s="406"/>
      <c r="V6" s="408"/>
      <c r="W6" s="406"/>
      <c r="X6" s="406"/>
      <c r="Y6" s="408"/>
      <c r="Z6" s="403"/>
      <c r="AA6" s="403"/>
      <c r="AB6" s="406"/>
      <c r="AC6" s="406"/>
      <c r="AD6" s="406"/>
      <c r="AE6" s="406"/>
      <c r="AF6" s="406"/>
      <c r="AG6" s="406"/>
      <c r="AH6" s="406"/>
      <c r="AI6" s="406"/>
      <c r="AJ6" s="406"/>
      <c r="AK6" s="406"/>
    </row>
    <row r="7" spans="1:37" ht="12.75">
      <c r="A7" s="74">
        <v>1</v>
      </c>
      <c r="B7" s="74">
        <v>2</v>
      </c>
      <c r="C7" s="74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75">
        <v>15</v>
      </c>
      <c r="P7" s="75">
        <v>16</v>
      </c>
      <c r="Q7" s="75">
        <v>8</v>
      </c>
      <c r="R7" s="75">
        <v>9</v>
      </c>
      <c r="S7" s="75">
        <v>10</v>
      </c>
      <c r="T7" s="75">
        <v>11</v>
      </c>
      <c r="U7" s="75">
        <v>12</v>
      </c>
      <c r="V7" s="75">
        <v>13</v>
      </c>
      <c r="W7" s="75">
        <v>14</v>
      </c>
      <c r="X7" s="75">
        <v>15</v>
      </c>
      <c r="Y7" s="75">
        <v>16</v>
      </c>
      <c r="Z7" s="285">
        <v>17</v>
      </c>
      <c r="AA7" s="285">
        <v>18</v>
      </c>
      <c r="AB7" s="75">
        <v>19</v>
      </c>
      <c r="AC7" s="75">
        <v>20</v>
      </c>
      <c r="AD7" s="75">
        <v>21</v>
      </c>
      <c r="AE7" s="75">
        <v>22</v>
      </c>
      <c r="AF7" s="75">
        <v>23</v>
      </c>
      <c r="AG7" s="75">
        <v>24</v>
      </c>
      <c r="AH7" s="75">
        <v>25</v>
      </c>
      <c r="AI7" s="75">
        <v>26</v>
      </c>
      <c r="AJ7" s="75">
        <v>27</v>
      </c>
      <c r="AK7" s="75">
        <v>28</v>
      </c>
    </row>
    <row r="8" spans="1:37" ht="12.75" customHeight="1">
      <c r="A8" s="76" t="s">
        <v>303</v>
      </c>
      <c r="B8" s="34" t="s">
        <v>11</v>
      </c>
      <c r="C8" s="39"/>
      <c r="D8" s="77"/>
      <c r="E8" s="77"/>
      <c r="F8" s="78">
        <f aca="true" t="shared" si="0" ref="F8:F13">I8+L8+O8</f>
        <v>0</v>
      </c>
      <c r="G8" s="49" t="e">
        <f aca="true" t="shared" si="1" ref="G8:G13">F8/C8*100</f>
        <v>#DIV/0!</v>
      </c>
      <c r="H8" s="77"/>
      <c r="I8" s="77"/>
      <c r="J8" s="49" t="e">
        <f aca="true" t="shared" si="2" ref="J8:J13">I8/H8*100</f>
        <v>#DIV/0!</v>
      </c>
      <c r="K8" s="77"/>
      <c r="L8" s="77"/>
      <c r="M8" s="49" t="e">
        <f aca="true" t="shared" si="3" ref="M8:M13">L8/K8*100</f>
        <v>#DIV/0!</v>
      </c>
      <c r="N8" s="77"/>
      <c r="O8" s="77"/>
      <c r="P8" s="49" t="e">
        <f aca="true" t="shared" si="4" ref="P8:P13">O8/N8*100</f>
        <v>#DIV/0!</v>
      </c>
      <c r="Q8" s="77"/>
      <c r="R8" s="77"/>
      <c r="S8" s="49" t="e">
        <f aca="true" t="shared" si="5" ref="S8:S13">R8/Q8*100</f>
        <v>#DIV/0!</v>
      </c>
      <c r="T8" s="77"/>
      <c r="U8" s="77"/>
      <c r="V8" s="49" t="e">
        <f aca="true" t="shared" si="6" ref="V8:V13">U8/T8*100</f>
        <v>#DIV/0!</v>
      </c>
      <c r="W8" s="77"/>
      <c r="X8" s="77"/>
      <c r="Y8" s="49" t="e">
        <f aca="true" t="shared" si="7" ref="Y8:Y13">X8/W8*100</f>
        <v>#DIV/0!</v>
      </c>
      <c r="Z8" s="284"/>
      <c r="AA8" s="284"/>
      <c r="AB8" s="78">
        <f aca="true" t="shared" si="8" ref="AB8:AB13">AC8+AD8+AE8+AF8</f>
        <v>0</v>
      </c>
      <c r="AC8" s="77"/>
      <c r="AD8" s="77"/>
      <c r="AE8" s="77"/>
      <c r="AF8" s="77"/>
      <c r="AG8" s="78">
        <f aca="true" t="shared" si="9" ref="AG8:AG13">AH8+AI8+AJ8+AK8</f>
        <v>0</v>
      </c>
      <c r="AH8" s="77"/>
      <c r="AI8" s="77"/>
      <c r="AJ8" s="77"/>
      <c r="AK8" s="77"/>
    </row>
    <row r="9" spans="1:37" ht="12.75" customHeight="1">
      <c r="A9" s="76" t="s">
        <v>306</v>
      </c>
      <c r="B9" s="34" t="s">
        <v>12</v>
      </c>
      <c r="C9" s="39"/>
      <c r="D9" s="77"/>
      <c r="E9" s="77"/>
      <c r="F9" s="78">
        <f t="shared" si="0"/>
        <v>0</v>
      </c>
      <c r="G9" s="49" t="e">
        <f t="shared" si="1"/>
        <v>#DIV/0!</v>
      </c>
      <c r="H9" s="77"/>
      <c r="I9" s="77"/>
      <c r="J9" s="49" t="e">
        <f t="shared" si="2"/>
        <v>#DIV/0!</v>
      </c>
      <c r="K9" s="77"/>
      <c r="L9" s="77"/>
      <c r="M9" s="49" t="e">
        <f t="shared" si="3"/>
        <v>#DIV/0!</v>
      </c>
      <c r="N9" s="77"/>
      <c r="O9" s="77"/>
      <c r="P9" s="49" t="e">
        <f t="shared" si="4"/>
        <v>#DIV/0!</v>
      </c>
      <c r="Q9" s="77"/>
      <c r="R9" s="77"/>
      <c r="S9" s="49" t="e">
        <f t="shared" si="5"/>
        <v>#DIV/0!</v>
      </c>
      <c r="T9" s="77"/>
      <c r="U9" s="77"/>
      <c r="V9" s="49" t="e">
        <f t="shared" si="6"/>
        <v>#DIV/0!</v>
      </c>
      <c r="W9" s="77"/>
      <c r="X9" s="77"/>
      <c r="Y9" s="49" t="e">
        <f t="shared" si="7"/>
        <v>#DIV/0!</v>
      </c>
      <c r="Z9" s="284"/>
      <c r="AA9" s="284"/>
      <c r="AB9" s="78">
        <f t="shared" si="8"/>
        <v>0</v>
      </c>
      <c r="AC9" s="77"/>
      <c r="AD9" s="77"/>
      <c r="AE9" s="77"/>
      <c r="AF9" s="77"/>
      <c r="AG9" s="78">
        <f t="shared" si="9"/>
        <v>0</v>
      </c>
      <c r="AH9" s="77"/>
      <c r="AI9" s="77"/>
      <c r="AJ9" s="77"/>
      <c r="AK9" s="77"/>
    </row>
    <row r="10" spans="1:37" ht="12.75" customHeight="1">
      <c r="A10" s="76" t="s">
        <v>352</v>
      </c>
      <c r="B10" s="34" t="s">
        <v>13</v>
      </c>
      <c r="C10" s="39"/>
      <c r="D10" s="77"/>
      <c r="E10" s="77"/>
      <c r="F10" s="78">
        <f t="shared" si="0"/>
        <v>0</v>
      </c>
      <c r="G10" s="49" t="e">
        <f t="shared" si="1"/>
        <v>#DIV/0!</v>
      </c>
      <c r="H10" s="77"/>
      <c r="I10" s="77"/>
      <c r="J10" s="49" t="e">
        <f t="shared" si="2"/>
        <v>#DIV/0!</v>
      </c>
      <c r="K10" s="77"/>
      <c r="L10" s="77"/>
      <c r="M10" s="49" t="e">
        <f t="shared" si="3"/>
        <v>#DIV/0!</v>
      </c>
      <c r="N10" s="77"/>
      <c r="O10" s="77"/>
      <c r="P10" s="49" t="e">
        <f t="shared" si="4"/>
        <v>#DIV/0!</v>
      </c>
      <c r="Q10" s="77"/>
      <c r="R10" s="77"/>
      <c r="S10" s="49" t="e">
        <f t="shared" si="5"/>
        <v>#DIV/0!</v>
      </c>
      <c r="T10" s="77"/>
      <c r="U10" s="77"/>
      <c r="V10" s="49" t="e">
        <f t="shared" si="6"/>
        <v>#DIV/0!</v>
      </c>
      <c r="W10" s="77"/>
      <c r="X10" s="77"/>
      <c r="Y10" s="49" t="e">
        <f t="shared" si="7"/>
        <v>#DIV/0!</v>
      </c>
      <c r="Z10" s="284"/>
      <c r="AA10" s="284"/>
      <c r="AB10" s="78">
        <f t="shared" si="8"/>
        <v>0</v>
      </c>
      <c r="AC10" s="77"/>
      <c r="AD10" s="77"/>
      <c r="AE10" s="77"/>
      <c r="AF10" s="77"/>
      <c r="AG10" s="78">
        <f t="shared" si="9"/>
        <v>0</v>
      </c>
      <c r="AH10" s="77"/>
      <c r="AI10" s="77"/>
      <c r="AJ10" s="77"/>
      <c r="AK10" s="77"/>
    </row>
    <row r="11" spans="1:37" ht="38.25">
      <c r="A11" s="76" t="s">
        <v>353</v>
      </c>
      <c r="B11" s="34" t="s">
        <v>15</v>
      </c>
      <c r="C11" s="39"/>
      <c r="D11" s="77"/>
      <c r="E11" s="77"/>
      <c r="F11" s="78">
        <f t="shared" si="0"/>
        <v>0</v>
      </c>
      <c r="G11" s="49" t="e">
        <f t="shared" si="1"/>
        <v>#DIV/0!</v>
      </c>
      <c r="H11" s="77"/>
      <c r="I11" s="77"/>
      <c r="J11" s="49" t="e">
        <f t="shared" si="2"/>
        <v>#DIV/0!</v>
      </c>
      <c r="K11" s="77"/>
      <c r="L11" s="77"/>
      <c r="M11" s="49" t="e">
        <f t="shared" si="3"/>
        <v>#DIV/0!</v>
      </c>
      <c r="N11" s="77"/>
      <c r="O11" s="77"/>
      <c r="P11" s="49" t="e">
        <f t="shared" si="4"/>
        <v>#DIV/0!</v>
      </c>
      <c r="Q11" s="77"/>
      <c r="R11" s="77"/>
      <c r="S11" s="49" t="e">
        <f t="shared" si="5"/>
        <v>#DIV/0!</v>
      </c>
      <c r="T11" s="77"/>
      <c r="U11" s="77"/>
      <c r="V11" s="49" t="e">
        <f t="shared" si="6"/>
        <v>#DIV/0!</v>
      </c>
      <c r="W11" s="77"/>
      <c r="X11" s="77"/>
      <c r="Y11" s="49" t="e">
        <f t="shared" si="7"/>
        <v>#DIV/0!</v>
      </c>
      <c r="Z11" s="284"/>
      <c r="AA11" s="284"/>
      <c r="AB11" s="78">
        <f t="shared" si="8"/>
        <v>0</v>
      </c>
      <c r="AC11" s="77"/>
      <c r="AD11" s="77"/>
      <c r="AE11" s="77"/>
      <c r="AF11" s="77"/>
      <c r="AG11" s="78">
        <f t="shared" si="9"/>
        <v>0</v>
      </c>
      <c r="AH11" s="77"/>
      <c r="AI11" s="77"/>
      <c r="AJ11" s="77"/>
      <c r="AK11" s="77"/>
    </row>
    <row r="12" spans="1:37" ht="12.75">
      <c r="A12" s="76" t="s">
        <v>354</v>
      </c>
      <c r="B12" s="79" t="s">
        <v>283</v>
      </c>
      <c r="C12" s="40">
        <f>SUM(C8:C11)</f>
        <v>0</v>
      </c>
      <c r="D12" s="40">
        <f>SUM(D8:D11)</f>
        <v>0</v>
      </c>
      <c r="E12" s="40">
        <f>SUM(E8:E11)</f>
        <v>0</v>
      </c>
      <c r="F12" s="78">
        <f t="shared" si="0"/>
        <v>0</v>
      </c>
      <c r="G12" s="49" t="e">
        <f t="shared" si="1"/>
        <v>#DIV/0!</v>
      </c>
      <c r="H12" s="40">
        <f>SUM(H8:H11)</f>
        <v>0</v>
      </c>
      <c r="I12" s="40">
        <f>SUM(I8:I11)</f>
        <v>0</v>
      </c>
      <c r="J12" s="49" t="e">
        <f t="shared" si="2"/>
        <v>#DIV/0!</v>
      </c>
      <c r="K12" s="40">
        <f>SUM(K8:K11)</f>
        <v>0</v>
      </c>
      <c r="L12" s="40">
        <f>SUM(L8:L11)</f>
        <v>0</v>
      </c>
      <c r="M12" s="49" t="e">
        <f t="shared" si="3"/>
        <v>#DIV/0!</v>
      </c>
      <c r="N12" s="40">
        <f>SUM(N8:N11)</f>
        <v>0</v>
      </c>
      <c r="O12" s="40">
        <f>SUM(O8:O11)</f>
        <v>0</v>
      </c>
      <c r="P12" s="49" t="e">
        <f t="shared" si="4"/>
        <v>#DIV/0!</v>
      </c>
      <c r="Q12" s="40">
        <f>SUM(Q8:Q11)</f>
        <v>0</v>
      </c>
      <c r="R12" s="40">
        <f>SUM(R8:R11)</f>
        <v>0</v>
      </c>
      <c r="S12" s="49" t="e">
        <f t="shared" si="5"/>
        <v>#DIV/0!</v>
      </c>
      <c r="T12" s="40">
        <f>SUM(T8:T11)</f>
        <v>0</v>
      </c>
      <c r="U12" s="40">
        <f>SUM(U8:U11)</f>
        <v>0</v>
      </c>
      <c r="V12" s="49" t="e">
        <f t="shared" si="6"/>
        <v>#DIV/0!</v>
      </c>
      <c r="W12" s="40">
        <f>SUM(W8:W11)</f>
        <v>0</v>
      </c>
      <c r="X12" s="40">
        <f>SUM(X8:X11)</f>
        <v>0</v>
      </c>
      <c r="Y12" s="49" t="e">
        <f t="shared" si="7"/>
        <v>#DIV/0!</v>
      </c>
      <c r="Z12" s="284">
        <f>SUM(Z8:Z11)</f>
        <v>0</v>
      </c>
      <c r="AA12" s="284">
        <f>SUM(AA8:AA11)</f>
        <v>0</v>
      </c>
      <c r="AB12" s="78">
        <f t="shared" si="8"/>
        <v>0</v>
      </c>
      <c r="AC12" s="40">
        <f>SUM(AC8:AC11)</f>
        <v>0</v>
      </c>
      <c r="AD12" s="40">
        <f>SUM(AD8:AD11)</f>
        <v>0</v>
      </c>
      <c r="AE12" s="40">
        <f>SUM(AE8:AE11)</f>
        <v>0</v>
      </c>
      <c r="AF12" s="40">
        <f>SUM(AF8:AF11)</f>
        <v>0</v>
      </c>
      <c r="AG12" s="78">
        <f t="shared" si="9"/>
        <v>0</v>
      </c>
      <c r="AH12" s="40">
        <f>SUM(AH8:AH11)</f>
        <v>0</v>
      </c>
      <c r="AI12" s="40">
        <f>SUM(AI8:AI11)</f>
        <v>0</v>
      </c>
      <c r="AJ12" s="40">
        <f>SUM(AJ8:AJ11)</f>
        <v>0</v>
      </c>
      <c r="AK12" s="40">
        <f>SUM(AK8:AK11)</f>
        <v>0</v>
      </c>
    </row>
    <row r="13" spans="1:37" ht="38.25">
      <c r="A13" s="76" t="s">
        <v>355</v>
      </c>
      <c r="B13" s="46" t="s">
        <v>490</v>
      </c>
      <c r="C13" s="39"/>
      <c r="D13" s="39"/>
      <c r="E13" s="39"/>
      <c r="F13" s="78">
        <f t="shared" si="0"/>
        <v>0</v>
      </c>
      <c r="G13" s="49" t="e">
        <f t="shared" si="1"/>
        <v>#DIV/0!</v>
      </c>
      <c r="H13" s="39"/>
      <c r="I13" s="39"/>
      <c r="J13" s="49" t="e">
        <f t="shared" si="2"/>
        <v>#DIV/0!</v>
      </c>
      <c r="K13" s="77"/>
      <c r="L13" s="77"/>
      <c r="M13" s="49" t="e">
        <f t="shared" si="3"/>
        <v>#DIV/0!</v>
      </c>
      <c r="N13" s="77"/>
      <c r="O13" s="77"/>
      <c r="P13" s="49" t="e">
        <f t="shared" si="4"/>
        <v>#DIV/0!</v>
      </c>
      <c r="Q13" s="77"/>
      <c r="R13" s="77"/>
      <c r="S13" s="49" t="e">
        <f t="shared" si="5"/>
        <v>#DIV/0!</v>
      </c>
      <c r="T13" s="77"/>
      <c r="U13" s="77"/>
      <c r="V13" s="49" t="e">
        <f t="shared" si="6"/>
        <v>#DIV/0!</v>
      </c>
      <c r="W13" s="77"/>
      <c r="X13" s="77"/>
      <c r="Y13" s="49" t="e">
        <f t="shared" si="7"/>
        <v>#DIV/0!</v>
      </c>
      <c r="Z13" s="284"/>
      <c r="AA13" s="284"/>
      <c r="AB13" s="78">
        <f t="shared" si="8"/>
        <v>0</v>
      </c>
      <c r="AC13" s="39"/>
      <c r="AD13" s="39"/>
      <c r="AE13" s="39"/>
      <c r="AF13" s="39"/>
      <c r="AG13" s="78">
        <f t="shared" si="9"/>
        <v>0</v>
      </c>
      <c r="AH13" s="39"/>
      <c r="AI13" s="39"/>
      <c r="AJ13" s="39"/>
      <c r="AK13" s="39"/>
    </row>
    <row r="14" spans="1:37" ht="12.75">
      <c r="A14" s="80"/>
      <c r="B14" s="81"/>
      <c r="C14" s="82"/>
      <c r="D14" s="82"/>
      <c r="E14" s="82"/>
      <c r="F14" s="83"/>
      <c r="G14" s="83"/>
      <c r="H14" s="82"/>
      <c r="I14" s="8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2"/>
      <c r="AD14" s="82"/>
      <c r="AE14" s="82"/>
      <c r="AF14" s="82"/>
      <c r="AG14" s="83"/>
      <c r="AH14" s="82"/>
      <c r="AI14" s="82"/>
      <c r="AJ14" s="82"/>
      <c r="AK14" s="82"/>
    </row>
    <row r="15" spans="1:37" ht="12.75">
      <c r="A15" s="383" t="s">
        <v>284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</row>
    <row r="16" spans="1:36" ht="12.75">
      <c r="A16" s="404" t="s">
        <v>629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</row>
    <row r="17" spans="1:36" ht="12.75">
      <c r="A17" s="404" t="s">
        <v>630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</row>
    <row r="18" spans="1:36" ht="12.75">
      <c r="A18" s="31" t="s">
        <v>631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</row>
    <row r="19" ht="12.75">
      <c r="A19" t="s">
        <v>632</v>
      </c>
    </row>
    <row r="20" ht="12.75">
      <c r="A20" t="s">
        <v>633</v>
      </c>
    </row>
    <row r="21" ht="12.75">
      <c r="A21" t="s">
        <v>634</v>
      </c>
    </row>
  </sheetData>
  <sheetProtection/>
  <mergeCells count="53">
    <mergeCell ref="Q3:Y3"/>
    <mergeCell ref="AB3:AF3"/>
    <mergeCell ref="AG3:AK3"/>
    <mergeCell ref="AI4:AI6"/>
    <mergeCell ref="S5:S6"/>
    <mergeCell ref="AD4:AD6"/>
    <mergeCell ref="W4:Y4"/>
    <mergeCell ref="A1:AK1"/>
    <mergeCell ref="A2:AK2"/>
    <mergeCell ref="A3:A6"/>
    <mergeCell ref="B3:B6"/>
    <mergeCell ref="C3:C6"/>
    <mergeCell ref="N4:P4"/>
    <mergeCell ref="Q4:S4"/>
    <mergeCell ref="Q5:Q6"/>
    <mergeCell ref="R5:R6"/>
    <mergeCell ref="D3:D6"/>
    <mergeCell ref="AE4:AE6"/>
    <mergeCell ref="AF4:AF6"/>
    <mergeCell ref="AC4:AC6"/>
    <mergeCell ref="AK4:AK6"/>
    <mergeCell ref="T4:V4"/>
    <mergeCell ref="Y5:Y6"/>
    <mergeCell ref="AH4:AH6"/>
    <mergeCell ref="H4:J4"/>
    <mergeCell ref="AB4:AB6"/>
    <mergeCell ref="H5:H6"/>
    <mergeCell ref="O5:O6"/>
    <mergeCell ref="I5:I6"/>
    <mergeCell ref="K5:K6"/>
    <mergeCell ref="M5:M6"/>
    <mergeCell ref="L5:L6"/>
    <mergeCell ref="T5:T6"/>
    <mergeCell ref="G3:G6"/>
    <mergeCell ref="F3:F6"/>
    <mergeCell ref="H3:P3"/>
    <mergeCell ref="J5:J6"/>
    <mergeCell ref="Z3:AA3"/>
    <mergeCell ref="Z4:Z6"/>
    <mergeCell ref="AA4:AA6"/>
    <mergeCell ref="N5:N6"/>
    <mergeCell ref="K4:M4"/>
    <mergeCell ref="P5:P6"/>
    <mergeCell ref="A16:AJ16"/>
    <mergeCell ref="A17:AJ17"/>
    <mergeCell ref="U5:U6"/>
    <mergeCell ref="V5:V6"/>
    <mergeCell ref="W5:W6"/>
    <mergeCell ref="X5:X6"/>
    <mergeCell ref="AJ4:AJ6"/>
    <mergeCell ref="A15:AK15"/>
    <mergeCell ref="AG4:AG6"/>
    <mergeCell ref="E3:E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V21"/>
  <sheetViews>
    <sheetView zoomScale="91" zoomScaleNormal="91" zoomScalePageLayoutView="0" workbookViewId="0" topLeftCell="D1">
      <selection activeCell="D17" sqref="D17:U21"/>
    </sheetView>
  </sheetViews>
  <sheetFormatPr defaultColWidth="9.00390625" defaultRowHeight="12.75"/>
  <cols>
    <col min="1" max="1" width="18.875" style="52" hidden="1" customWidth="1"/>
    <col min="2" max="2" width="4.625" style="52" hidden="1" customWidth="1"/>
    <col min="3" max="3" width="5.625" style="52" hidden="1" customWidth="1"/>
    <col min="4" max="4" width="7.625" style="52" customWidth="1"/>
    <col min="5" max="5" width="4.125" style="52" customWidth="1"/>
    <col min="6" max="6" width="7.375" style="52" customWidth="1"/>
    <col min="7" max="7" width="4.25390625" style="52" customWidth="1"/>
    <col min="8" max="8" width="7.75390625" style="52" customWidth="1"/>
    <col min="9" max="9" width="7.00390625" style="52" customWidth="1"/>
    <col min="10" max="10" width="11.375" style="52" customWidth="1"/>
    <col min="11" max="11" width="6.875" style="52" customWidth="1"/>
    <col min="12" max="12" width="10.25390625" style="52" customWidth="1"/>
    <col min="13" max="13" width="5.625" style="52" customWidth="1"/>
    <col min="14" max="14" width="6.25390625" style="52" customWidth="1"/>
    <col min="15" max="15" width="6.00390625" style="52" customWidth="1"/>
    <col min="16" max="16" width="6.75390625" style="52" customWidth="1"/>
    <col min="17" max="17" width="6.875" style="52" customWidth="1"/>
    <col min="18" max="18" width="6.625" style="52" customWidth="1"/>
    <col min="19" max="19" width="6.375" style="52" customWidth="1"/>
    <col min="20" max="20" width="6.75390625" style="52" customWidth="1"/>
    <col min="21" max="21" width="6.625" style="50" customWidth="1"/>
    <col min="22" max="16384" width="9.125" style="50" customWidth="1"/>
  </cols>
  <sheetData>
    <row r="1" spans="1:21" ht="12.75" customHeight="1">
      <c r="A1" s="422" t="s">
        <v>257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208"/>
      <c r="U1" s="209"/>
    </row>
    <row r="2" spans="1:21" ht="12.75" customHeight="1">
      <c r="A2" s="423" t="s">
        <v>555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</row>
    <row r="3" spans="1:21" ht="57.75" customHeight="1">
      <c r="A3" s="424" t="s">
        <v>556</v>
      </c>
      <c r="B3" s="427" t="s">
        <v>351</v>
      </c>
      <c r="C3" s="424" t="s">
        <v>32</v>
      </c>
      <c r="D3" s="432" t="s">
        <v>18</v>
      </c>
      <c r="E3" s="435" t="s">
        <v>19</v>
      </c>
      <c r="F3" s="435"/>
      <c r="G3" s="435" t="s">
        <v>20</v>
      </c>
      <c r="H3" s="435"/>
      <c r="I3" s="435"/>
      <c r="J3" s="435"/>
      <c r="K3" s="435"/>
      <c r="L3" s="435"/>
      <c r="M3" s="435" t="s">
        <v>21</v>
      </c>
      <c r="N3" s="435"/>
      <c r="O3" s="435" t="s">
        <v>22</v>
      </c>
      <c r="P3" s="435"/>
      <c r="Q3" s="436" t="s">
        <v>23</v>
      </c>
      <c r="R3" s="437"/>
      <c r="S3" s="437"/>
      <c r="T3" s="437"/>
      <c r="U3" s="438"/>
    </row>
    <row r="4" spans="1:21" ht="52.5" customHeight="1">
      <c r="A4" s="425"/>
      <c r="B4" s="428"/>
      <c r="C4" s="430"/>
      <c r="D4" s="433"/>
      <c r="E4" s="439" t="s">
        <v>24</v>
      </c>
      <c r="F4" s="435" t="s">
        <v>346</v>
      </c>
      <c r="G4" s="439" t="s">
        <v>24</v>
      </c>
      <c r="H4" s="439" t="s">
        <v>493</v>
      </c>
      <c r="I4" s="432" t="s">
        <v>26</v>
      </c>
      <c r="J4" s="439" t="s">
        <v>27</v>
      </c>
      <c r="K4" s="432" t="s">
        <v>28</v>
      </c>
      <c r="L4" s="439" t="s">
        <v>29</v>
      </c>
      <c r="M4" s="439" t="s">
        <v>24</v>
      </c>
      <c r="N4" s="435" t="s">
        <v>346</v>
      </c>
      <c r="O4" s="441" t="s">
        <v>24</v>
      </c>
      <c r="P4" s="435" t="s">
        <v>346</v>
      </c>
      <c r="Q4" s="443" t="s">
        <v>492</v>
      </c>
      <c r="R4" s="436" t="s">
        <v>30</v>
      </c>
      <c r="S4" s="445"/>
      <c r="T4" s="446" t="s">
        <v>31</v>
      </c>
      <c r="U4" s="447"/>
    </row>
    <row r="5" spans="1:21" ht="61.5" customHeight="1">
      <c r="A5" s="426"/>
      <c r="B5" s="429"/>
      <c r="C5" s="431"/>
      <c r="D5" s="434"/>
      <c r="E5" s="435"/>
      <c r="F5" s="435"/>
      <c r="G5" s="435"/>
      <c r="H5" s="435"/>
      <c r="I5" s="431"/>
      <c r="J5" s="435"/>
      <c r="K5" s="431"/>
      <c r="L5" s="435"/>
      <c r="M5" s="435"/>
      <c r="N5" s="435"/>
      <c r="O5" s="442"/>
      <c r="P5" s="435"/>
      <c r="Q5" s="444"/>
      <c r="R5" s="210" t="s">
        <v>491</v>
      </c>
      <c r="S5" s="210" t="s">
        <v>346</v>
      </c>
      <c r="T5" s="210" t="s">
        <v>491</v>
      </c>
      <c r="U5" s="210" t="s">
        <v>346</v>
      </c>
    </row>
    <row r="6" spans="1:21" ht="12.75">
      <c r="A6" s="211">
        <v>1</v>
      </c>
      <c r="B6" s="211">
        <v>2</v>
      </c>
      <c r="C6" s="211">
        <v>3</v>
      </c>
      <c r="D6" s="211">
        <v>1</v>
      </c>
      <c r="E6" s="211">
        <v>2</v>
      </c>
      <c r="F6" s="211">
        <v>3</v>
      </c>
      <c r="G6" s="211">
        <v>4</v>
      </c>
      <c r="H6" s="211">
        <v>5</v>
      </c>
      <c r="I6" s="211">
        <v>6</v>
      </c>
      <c r="J6" s="211">
        <v>7</v>
      </c>
      <c r="K6" s="211">
        <v>8</v>
      </c>
      <c r="L6" s="211">
        <v>9</v>
      </c>
      <c r="M6" s="211">
        <v>10</v>
      </c>
      <c r="N6" s="211">
        <v>11</v>
      </c>
      <c r="O6" s="211">
        <v>12</v>
      </c>
      <c r="P6" s="211">
        <v>13</v>
      </c>
      <c r="Q6" s="211">
        <v>14</v>
      </c>
      <c r="R6" s="211">
        <v>15</v>
      </c>
      <c r="S6" s="211">
        <v>16</v>
      </c>
      <c r="T6" s="211">
        <v>17</v>
      </c>
      <c r="U6" s="211">
        <v>18</v>
      </c>
    </row>
    <row r="7" spans="1:21" ht="25.5" customHeight="1">
      <c r="A7" s="222" t="s">
        <v>483</v>
      </c>
      <c r="B7" s="212" t="s">
        <v>303</v>
      </c>
      <c r="C7" s="213"/>
      <c r="D7" s="213"/>
      <c r="E7" s="213"/>
      <c r="F7" s="214" t="e">
        <f>E7*100/D7</f>
        <v>#DIV/0!</v>
      </c>
      <c r="G7" s="213"/>
      <c r="H7" s="214" t="e">
        <f>G7*100/D7</f>
        <v>#DIV/0!</v>
      </c>
      <c r="I7" s="213"/>
      <c r="J7" s="214" t="e">
        <f>I7*100/D7</f>
        <v>#DIV/0!</v>
      </c>
      <c r="K7" s="213"/>
      <c r="L7" s="214" t="e">
        <f>K7*100/D7</f>
        <v>#DIV/0!</v>
      </c>
      <c r="M7" s="213"/>
      <c r="N7" s="214" t="e">
        <f>M7*100/G7</f>
        <v>#DIV/0!</v>
      </c>
      <c r="O7" s="213"/>
      <c r="P7" s="214" t="e">
        <f>O7*100/G7</f>
        <v>#DIV/0!</v>
      </c>
      <c r="Q7" s="214">
        <f aca="true" t="shared" si="0" ref="Q7:Q12">R7+T7</f>
        <v>0</v>
      </c>
      <c r="R7" s="213"/>
      <c r="S7" s="215" t="e">
        <f>R7*100/D7</f>
        <v>#DIV/0!</v>
      </c>
      <c r="T7" s="213"/>
      <c r="U7" s="216" t="e">
        <f>T7*100/D7</f>
        <v>#DIV/0!</v>
      </c>
    </row>
    <row r="8" spans="1:21" ht="12.75" hidden="1">
      <c r="A8" s="217" t="s">
        <v>484</v>
      </c>
      <c r="B8" s="212" t="s">
        <v>306</v>
      </c>
      <c r="C8" s="214"/>
      <c r="D8" s="214"/>
      <c r="E8" s="214"/>
      <c r="F8" s="214" t="e">
        <f aca="true" t="shared" si="1" ref="F8:F14">E8*100/D8</f>
        <v>#DIV/0!</v>
      </c>
      <c r="G8" s="214"/>
      <c r="H8" s="214" t="e">
        <f aca="true" t="shared" si="2" ref="H8:H14">G8*100/D8</f>
        <v>#DIV/0!</v>
      </c>
      <c r="I8" s="214"/>
      <c r="J8" s="214" t="e">
        <f aca="true" t="shared" si="3" ref="J8:J14">I8*100/D8</f>
        <v>#DIV/0!</v>
      </c>
      <c r="K8" s="214"/>
      <c r="L8" s="214" t="e">
        <f aca="true" t="shared" si="4" ref="L8:L14">K8/I8*100</f>
        <v>#DIV/0!</v>
      </c>
      <c r="M8" s="214"/>
      <c r="N8" s="214" t="e">
        <f aca="true" t="shared" si="5" ref="N8:N14">M8*100/G8</f>
        <v>#DIV/0!</v>
      </c>
      <c r="O8" s="214"/>
      <c r="P8" s="214" t="e">
        <f aca="true" t="shared" si="6" ref="P8:P14">O8*100/G8</f>
        <v>#DIV/0!</v>
      </c>
      <c r="Q8" s="214">
        <f t="shared" si="0"/>
        <v>0</v>
      </c>
      <c r="R8" s="214"/>
      <c r="S8" s="215" t="e">
        <f aca="true" t="shared" si="7" ref="S8:S14">R8*100/D8</f>
        <v>#DIV/0!</v>
      </c>
      <c r="T8" s="214"/>
      <c r="U8" s="216" t="e">
        <f aca="true" t="shared" si="8" ref="U8:U14">T8*100/D8</f>
        <v>#DIV/0!</v>
      </c>
    </row>
    <row r="9" spans="1:21" ht="13.5" customHeight="1" hidden="1">
      <c r="A9" s="217" t="s">
        <v>485</v>
      </c>
      <c r="B9" s="212" t="s">
        <v>352</v>
      </c>
      <c r="C9" s="215"/>
      <c r="D9" s="214"/>
      <c r="E9" s="214"/>
      <c r="F9" s="214" t="e">
        <f t="shared" si="1"/>
        <v>#DIV/0!</v>
      </c>
      <c r="G9" s="214"/>
      <c r="H9" s="214" t="e">
        <f t="shared" si="2"/>
        <v>#DIV/0!</v>
      </c>
      <c r="I9" s="214"/>
      <c r="J9" s="214" t="e">
        <f t="shared" si="3"/>
        <v>#DIV/0!</v>
      </c>
      <c r="K9" s="214"/>
      <c r="L9" s="214" t="e">
        <f t="shared" si="4"/>
        <v>#DIV/0!</v>
      </c>
      <c r="M9" s="214"/>
      <c r="N9" s="214" t="e">
        <f t="shared" si="5"/>
        <v>#DIV/0!</v>
      </c>
      <c r="O9" s="214"/>
      <c r="P9" s="214" t="e">
        <f t="shared" si="6"/>
        <v>#DIV/0!</v>
      </c>
      <c r="Q9" s="214">
        <f t="shared" si="0"/>
        <v>0</v>
      </c>
      <c r="R9" s="215"/>
      <c r="S9" s="215" t="e">
        <f t="shared" si="7"/>
        <v>#DIV/0!</v>
      </c>
      <c r="T9" s="215"/>
      <c r="U9" s="216" t="e">
        <f t="shared" si="8"/>
        <v>#DIV/0!</v>
      </c>
    </row>
    <row r="10" spans="1:21" ht="12.75" hidden="1">
      <c r="A10" s="217" t="s">
        <v>486</v>
      </c>
      <c r="B10" s="212" t="s">
        <v>353</v>
      </c>
      <c r="C10" s="215"/>
      <c r="D10" s="215"/>
      <c r="E10" s="218"/>
      <c r="F10" s="214" t="e">
        <f t="shared" si="1"/>
        <v>#DIV/0!</v>
      </c>
      <c r="G10" s="214"/>
      <c r="H10" s="214" t="e">
        <f t="shared" si="2"/>
        <v>#DIV/0!</v>
      </c>
      <c r="I10" s="214"/>
      <c r="J10" s="214" t="e">
        <f t="shared" si="3"/>
        <v>#DIV/0!</v>
      </c>
      <c r="K10" s="214"/>
      <c r="L10" s="214" t="e">
        <f t="shared" si="4"/>
        <v>#DIV/0!</v>
      </c>
      <c r="M10" s="214"/>
      <c r="N10" s="214" t="e">
        <f t="shared" si="5"/>
        <v>#DIV/0!</v>
      </c>
      <c r="O10" s="214"/>
      <c r="P10" s="214" t="e">
        <f t="shared" si="6"/>
        <v>#DIV/0!</v>
      </c>
      <c r="Q10" s="214">
        <f t="shared" si="0"/>
        <v>0</v>
      </c>
      <c r="R10" s="215"/>
      <c r="S10" s="215" t="e">
        <f t="shared" si="7"/>
        <v>#DIV/0!</v>
      </c>
      <c r="T10" s="215"/>
      <c r="U10" s="216" t="e">
        <f t="shared" si="8"/>
        <v>#DIV/0!</v>
      </c>
    </row>
    <row r="11" spans="1:21" ht="33.75" hidden="1">
      <c r="A11" s="219" t="s">
        <v>487</v>
      </c>
      <c r="B11" s="212" t="s">
        <v>354</v>
      </c>
      <c r="C11" s="215"/>
      <c r="D11" s="215"/>
      <c r="E11" s="218"/>
      <c r="F11" s="214" t="e">
        <f t="shared" si="1"/>
        <v>#DIV/0!</v>
      </c>
      <c r="G11" s="214"/>
      <c r="H11" s="214" t="e">
        <f t="shared" si="2"/>
        <v>#DIV/0!</v>
      </c>
      <c r="I11" s="214"/>
      <c r="J11" s="214" t="e">
        <f t="shared" si="3"/>
        <v>#DIV/0!</v>
      </c>
      <c r="K11" s="214"/>
      <c r="L11" s="214" t="e">
        <f t="shared" si="4"/>
        <v>#DIV/0!</v>
      </c>
      <c r="M11" s="214"/>
      <c r="N11" s="214" t="e">
        <f t="shared" si="5"/>
        <v>#DIV/0!</v>
      </c>
      <c r="O11" s="214"/>
      <c r="P11" s="214" t="e">
        <f t="shared" si="6"/>
        <v>#DIV/0!</v>
      </c>
      <c r="Q11" s="214">
        <f t="shared" si="0"/>
        <v>0</v>
      </c>
      <c r="R11" s="215"/>
      <c r="S11" s="215" t="e">
        <f t="shared" si="7"/>
        <v>#DIV/0!</v>
      </c>
      <c r="T11" s="215"/>
      <c r="U11" s="216" t="e">
        <f t="shared" si="8"/>
        <v>#DIV/0!</v>
      </c>
    </row>
    <row r="12" spans="1:21" ht="22.5" hidden="1">
      <c r="A12" s="219" t="s">
        <v>488</v>
      </c>
      <c r="B12" s="212" t="s">
        <v>355</v>
      </c>
      <c r="C12" s="214"/>
      <c r="D12" s="214"/>
      <c r="E12" s="214"/>
      <c r="F12" s="214" t="e">
        <f t="shared" si="1"/>
        <v>#DIV/0!</v>
      </c>
      <c r="G12" s="214"/>
      <c r="H12" s="214" t="e">
        <f t="shared" si="2"/>
        <v>#DIV/0!</v>
      </c>
      <c r="I12" s="214"/>
      <c r="J12" s="214" t="e">
        <f t="shared" si="3"/>
        <v>#DIV/0!</v>
      </c>
      <c r="K12" s="214"/>
      <c r="L12" s="214" t="e">
        <f t="shared" si="4"/>
        <v>#DIV/0!</v>
      </c>
      <c r="M12" s="214"/>
      <c r="N12" s="214" t="e">
        <f t="shared" si="5"/>
        <v>#DIV/0!</v>
      </c>
      <c r="O12" s="214"/>
      <c r="P12" s="214" t="e">
        <f t="shared" si="6"/>
        <v>#DIV/0!</v>
      </c>
      <c r="Q12" s="214">
        <f t="shared" si="0"/>
        <v>0</v>
      </c>
      <c r="R12" s="214"/>
      <c r="S12" s="215" t="e">
        <f t="shared" si="7"/>
        <v>#DIV/0!</v>
      </c>
      <c r="T12" s="214"/>
      <c r="U12" s="216" t="e">
        <f t="shared" si="8"/>
        <v>#DIV/0!</v>
      </c>
    </row>
    <row r="13" spans="1:21" ht="12.75" hidden="1">
      <c r="A13" s="223" t="s">
        <v>489</v>
      </c>
      <c r="B13" s="212" t="s">
        <v>356</v>
      </c>
      <c r="C13" s="215">
        <f>C7+C11+C12</f>
        <v>0</v>
      </c>
      <c r="D13" s="215">
        <f>D7+D11+D12</f>
        <v>0</v>
      </c>
      <c r="E13" s="215">
        <f>E7+E11+E12</f>
        <v>0</v>
      </c>
      <c r="F13" s="214" t="e">
        <f t="shared" si="1"/>
        <v>#DIV/0!</v>
      </c>
      <c r="G13" s="215">
        <f>G7+G11+G12</f>
        <v>0</v>
      </c>
      <c r="H13" s="214" t="e">
        <f t="shared" si="2"/>
        <v>#DIV/0!</v>
      </c>
      <c r="I13" s="215">
        <f>I7+I11+I12</f>
        <v>0</v>
      </c>
      <c r="J13" s="214" t="e">
        <f t="shared" si="3"/>
        <v>#DIV/0!</v>
      </c>
      <c r="K13" s="215">
        <f>K7+K11+K12</f>
        <v>0</v>
      </c>
      <c r="L13" s="214" t="e">
        <f t="shared" si="4"/>
        <v>#DIV/0!</v>
      </c>
      <c r="M13" s="215">
        <f>M7+M11+M12</f>
        <v>0</v>
      </c>
      <c r="N13" s="214" t="e">
        <f t="shared" si="5"/>
        <v>#DIV/0!</v>
      </c>
      <c r="O13" s="215">
        <f>O7+O11+O12</f>
        <v>0</v>
      </c>
      <c r="P13" s="214" t="e">
        <f t="shared" si="6"/>
        <v>#DIV/0!</v>
      </c>
      <c r="Q13" s="215">
        <f>Q7+Q11+Q12</f>
        <v>0</v>
      </c>
      <c r="R13" s="215">
        <f>R7+R11+R12</f>
        <v>0</v>
      </c>
      <c r="S13" s="215" t="e">
        <f t="shared" si="7"/>
        <v>#DIV/0!</v>
      </c>
      <c r="T13" s="215">
        <f>T7+T11+T12</f>
        <v>0</v>
      </c>
      <c r="U13" s="216" t="e">
        <f t="shared" si="8"/>
        <v>#DIV/0!</v>
      </c>
    </row>
    <row r="14" spans="1:21" ht="33.75" hidden="1">
      <c r="A14" s="220" t="s">
        <v>490</v>
      </c>
      <c r="B14" s="212" t="s">
        <v>357</v>
      </c>
      <c r="C14" s="213"/>
      <c r="D14" s="213"/>
      <c r="E14" s="213"/>
      <c r="F14" s="214" t="e">
        <f t="shared" si="1"/>
        <v>#DIV/0!</v>
      </c>
      <c r="G14" s="221"/>
      <c r="H14" s="214" t="e">
        <f t="shared" si="2"/>
        <v>#DIV/0!</v>
      </c>
      <c r="I14" s="221"/>
      <c r="J14" s="214" t="e">
        <f t="shared" si="3"/>
        <v>#DIV/0!</v>
      </c>
      <c r="K14" s="221"/>
      <c r="L14" s="214" t="e">
        <f t="shared" si="4"/>
        <v>#DIV/0!</v>
      </c>
      <c r="M14" s="221"/>
      <c r="N14" s="214" t="e">
        <f t="shared" si="5"/>
        <v>#DIV/0!</v>
      </c>
      <c r="O14" s="221"/>
      <c r="P14" s="214" t="e">
        <f t="shared" si="6"/>
        <v>#DIV/0!</v>
      </c>
      <c r="Q14" s="214">
        <f>R14+T14</f>
        <v>0</v>
      </c>
      <c r="R14" s="221"/>
      <c r="S14" s="215" t="e">
        <f t="shared" si="7"/>
        <v>#DIV/0!</v>
      </c>
      <c r="T14" s="221"/>
      <c r="U14" s="216" t="e">
        <f t="shared" si="8"/>
        <v>#DIV/0!</v>
      </c>
    </row>
    <row r="15" spans="1:21" ht="12.75">
      <c r="A15" s="263"/>
      <c r="B15" s="264"/>
      <c r="C15" s="265"/>
      <c r="D15" s="265"/>
      <c r="E15" s="265"/>
      <c r="F15" s="266"/>
      <c r="G15" s="267"/>
      <c r="H15" s="266"/>
      <c r="I15" s="267"/>
      <c r="J15" s="266"/>
      <c r="K15" s="267"/>
      <c r="L15" s="266"/>
      <c r="M15" s="267"/>
      <c r="N15" s="266"/>
      <c r="O15" s="267"/>
      <c r="P15" s="266"/>
      <c r="Q15" s="266"/>
      <c r="R15" s="267"/>
      <c r="S15" s="268"/>
      <c r="T15" s="267"/>
      <c r="U15" s="208"/>
    </row>
    <row r="16" spans="4:22" ht="12.75">
      <c r="D16" s="235" t="s">
        <v>284</v>
      </c>
      <c r="F16" s="55"/>
      <c r="G16" s="51"/>
      <c r="H16" s="54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4:22" ht="12.75">
      <c r="D17" s="261" t="s">
        <v>639</v>
      </c>
      <c r="F17" s="55"/>
      <c r="G17" s="51"/>
      <c r="H17" s="54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4:22" ht="12.75">
      <c r="D18" s="261" t="s">
        <v>640</v>
      </c>
      <c r="F18" s="55"/>
      <c r="G18" s="51"/>
      <c r="H18" s="54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4:22" ht="12.75" customHeight="1">
      <c r="D19" s="261" t="s">
        <v>641</v>
      </c>
      <c r="F19" s="55"/>
      <c r="G19" s="51"/>
      <c r="H19" s="54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4:22" ht="13.5" customHeight="1">
      <c r="D20" s="440" t="s">
        <v>642</v>
      </c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256"/>
    </row>
    <row r="21" spans="4:20" ht="12.75">
      <c r="D21" s="50" t="s">
        <v>643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</sheetData>
  <sheetProtection/>
  <mergeCells count="27">
    <mergeCell ref="D20:U20"/>
    <mergeCell ref="N4:N5"/>
    <mergeCell ref="O4:O5"/>
    <mergeCell ref="P4:P5"/>
    <mergeCell ref="Q4:Q5"/>
    <mergeCell ref="R4:S4"/>
    <mergeCell ref="M4:M5"/>
    <mergeCell ref="T4:U4"/>
    <mergeCell ref="Q3:U3"/>
    <mergeCell ref="E4:E5"/>
    <mergeCell ref="F4:F5"/>
    <mergeCell ref="G4:G5"/>
    <mergeCell ref="H4:H5"/>
    <mergeCell ref="I4:I5"/>
    <mergeCell ref="J4:J5"/>
    <mergeCell ref="K4:K5"/>
    <mergeCell ref="L4:L5"/>
    <mergeCell ref="A1:S1"/>
    <mergeCell ref="A2:U2"/>
    <mergeCell ref="A3:A5"/>
    <mergeCell ref="B3:B5"/>
    <mergeCell ref="C3:C5"/>
    <mergeCell ref="D3:D5"/>
    <mergeCell ref="E3:F3"/>
    <mergeCell ref="G3:L3"/>
    <mergeCell ref="M3:N3"/>
    <mergeCell ref="O3:P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U21"/>
  <sheetViews>
    <sheetView zoomScale="93" zoomScaleNormal="93" zoomScalePageLayoutView="0" workbookViewId="0" topLeftCell="A1">
      <selection activeCell="T28" sqref="T28"/>
    </sheetView>
  </sheetViews>
  <sheetFormatPr defaultColWidth="9.00390625" defaultRowHeight="12.75"/>
  <cols>
    <col min="1" max="1" width="18.875" style="52" customWidth="1"/>
    <col min="2" max="2" width="4.625" style="52" bestFit="1" customWidth="1"/>
    <col min="3" max="3" width="5.625" style="52" customWidth="1"/>
    <col min="4" max="4" width="7.625" style="52" customWidth="1"/>
    <col min="5" max="5" width="4.125" style="52" customWidth="1"/>
    <col min="6" max="6" width="7.375" style="52" customWidth="1"/>
    <col min="7" max="7" width="4.25390625" style="52" customWidth="1"/>
    <col min="8" max="8" width="7.75390625" style="52" customWidth="1"/>
    <col min="9" max="9" width="7.00390625" style="52" customWidth="1"/>
    <col min="10" max="10" width="9.75390625" style="52" customWidth="1"/>
    <col min="11" max="11" width="5.25390625" style="52" customWidth="1"/>
    <col min="12" max="12" width="10.25390625" style="52" customWidth="1"/>
    <col min="13" max="13" width="5.625" style="52" customWidth="1"/>
    <col min="14" max="14" width="6.25390625" style="52" customWidth="1"/>
    <col min="15" max="15" width="6.00390625" style="52" customWidth="1"/>
    <col min="16" max="16" width="6.75390625" style="52" customWidth="1"/>
    <col min="17" max="17" width="6.875" style="52" customWidth="1"/>
    <col min="18" max="18" width="6.625" style="52" customWidth="1"/>
    <col min="19" max="19" width="6.375" style="52" customWidth="1"/>
    <col min="20" max="20" width="5.375" style="52" customWidth="1"/>
    <col min="21" max="21" width="6.625" style="50" customWidth="1"/>
    <col min="22" max="16384" width="9.125" style="50" customWidth="1"/>
  </cols>
  <sheetData>
    <row r="1" spans="1:21" ht="12.75" customHeight="1">
      <c r="A1" s="422" t="s">
        <v>257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208"/>
      <c r="U1" s="209"/>
    </row>
    <row r="2" spans="1:21" ht="12.75" customHeight="1">
      <c r="A2" s="423" t="s">
        <v>555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</row>
    <row r="3" spans="1:21" ht="57.75" customHeight="1">
      <c r="A3" s="424" t="s">
        <v>556</v>
      </c>
      <c r="B3" s="427" t="s">
        <v>351</v>
      </c>
      <c r="C3" s="424" t="s">
        <v>32</v>
      </c>
      <c r="D3" s="432" t="s">
        <v>18</v>
      </c>
      <c r="E3" s="435" t="s">
        <v>19</v>
      </c>
      <c r="F3" s="435"/>
      <c r="G3" s="435" t="s">
        <v>20</v>
      </c>
      <c r="H3" s="435"/>
      <c r="I3" s="435"/>
      <c r="J3" s="435"/>
      <c r="K3" s="435"/>
      <c r="L3" s="435"/>
      <c r="M3" s="435" t="s">
        <v>21</v>
      </c>
      <c r="N3" s="435"/>
      <c r="O3" s="435" t="s">
        <v>22</v>
      </c>
      <c r="P3" s="435"/>
      <c r="Q3" s="436" t="s">
        <v>23</v>
      </c>
      <c r="R3" s="437"/>
      <c r="S3" s="437"/>
      <c r="T3" s="437"/>
      <c r="U3" s="438"/>
    </row>
    <row r="4" spans="1:21" ht="52.5" customHeight="1">
      <c r="A4" s="425"/>
      <c r="B4" s="428"/>
      <c r="C4" s="430"/>
      <c r="D4" s="433"/>
      <c r="E4" s="439" t="s">
        <v>24</v>
      </c>
      <c r="F4" s="435" t="s">
        <v>346</v>
      </c>
      <c r="G4" s="439" t="s">
        <v>24</v>
      </c>
      <c r="H4" s="439" t="s">
        <v>493</v>
      </c>
      <c r="I4" s="432" t="s">
        <v>26</v>
      </c>
      <c r="J4" s="439" t="s">
        <v>27</v>
      </c>
      <c r="K4" s="432" t="s">
        <v>28</v>
      </c>
      <c r="L4" s="439" t="s">
        <v>29</v>
      </c>
      <c r="M4" s="439" t="s">
        <v>24</v>
      </c>
      <c r="N4" s="435" t="s">
        <v>346</v>
      </c>
      <c r="O4" s="441" t="s">
        <v>24</v>
      </c>
      <c r="P4" s="435" t="s">
        <v>346</v>
      </c>
      <c r="Q4" s="443" t="s">
        <v>492</v>
      </c>
      <c r="R4" s="436" t="s">
        <v>30</v>
      </c>
      <c r="S4" s="445"/>
      <c r="T4" s="446" t="s">
        <v>31</v>
      </c>
      <c r="U4" s="447"/>
    </row>
    <row r="5" spans="1:21" ht="61.5" customHeight="1">
      <c r="A5" s="426"/>
      <c r="B5" s="429"/>
      <c r="C5" s="431"/>
      <c r="D5" s="434"/>
      <c r="E5" s="435"/>
      <c r="F5" s="435"/>
      <c r="G5" s="435"/>
      <c r="H5" s="435"/>
      <c r="I5" s="431"/>
      <c r="J5" s="435"/>
      <c r="K5" s="431"/>
      <c r="L5" s="435"/>
      <c r="M5" s="435"/>
      <c r="N5" s="435"/>
      <c r="O5" s="442"/>
      <c r="P5" s="435"/>
      <c r="Q5" s="444"/>
      <c r="R5" s="210" t="s">
        <v>491</v>
      </c>
      <c r="S5" s="210" t="s">
        <v>346</v>
      </c>
      <c r="T5" s="210" t="s">
        <v>491</v>
      </c>
      <c r="U5" s="210" t="s">
        <v>346</v>
      </c>
    </row>
    <row r="6" spans="1:21" ht="12.75">
      <c r="A6" s="211">
        <v>1</v>
      </c>
      <c r="B6" s="211">
        <v>2</v>
      </c>
      <c r="C6" s="211">
        <v>3</v>
      </c>
      <c r="D6" s="211">
        <v>4</v>
      </c>
      <c r="E6" s="211">
        <v>5</v>
      </c>
      <c r="F6" s="211">
        <v>6</v>
      </c>
      <c r="G6" s="211">
        <v>7</v>
      </c>
      <c r="H6" s="211">
        <v>8</v>
      </c>
      <c r="I6" s="211">
        <v>9</v>
      </c>
      <c r="J6" s="211">
        <v>10</v>
      </c>
      <c r="K6" s="211">
        <v>11</v>
      </c>
      <c r="L6" s="211">
        <v>12</v>
      </c>
      <c r="M6" s="211">
        <v>13</v>
      </c>
      <c r="N6" s="211">
        <v>14</v>
      </c>
      <c r="O6" s="211">
        <v>15</v>
      </c>
      <c r="P6" s="211">
        <v>16</v>
      </c>
      <c r="Q6" s="211">
        <v>17</v>
      </c>
      <c r="R6" s="211">
        <v>18</v>
      </c>
      <c r="S6" s="211">
        <v>19</v>
      </c>
      <c r="T6" s="211">
        <v>20</v>
      </c>
      <c r="U6" s="211">
        <v>21</v>
      </c>
    </row>
    <row r="7" spans="1:21" ht="25.5" customHeight="1">
      <c r="A7" s="222" t="s">
        <v>483</v>
      </c>
      <c r="B7" s="212" t="s">
        <v>303</v>
      </c>
      <c r="C7" s="213"/>
      <c r="D7" s="213"/>
      <c r="E7" s="213"/>
      <c r="F7" s="214" t="e">
        <f>E7*100/D7</f>
        <v>#DIV/0!</v>
      </c>
      <c r="G7" s="213"/>
      <c r="H7" s="214" t="e">
        <f>G7*100/D7</f>
        <v>#DIV/0!</v>
      </c>
      <c r="I7" s="213"/>
      <c r="J7" s="214" t="e">
        <f>I7*100/D7</f>
        <v>#DIV/0!</v>
      </c>
      <c r="K7" s="213"/>
      <c r="L7" s="214" t="e">
        <f>K7*100/D7</f>
        <v>#DIV/0!</v>
      </c>
      <c r="M7" s="213"/>
      <c r="N7" s="214" t="e">
        <f>M7*100/G7</f>
        <v>#DIV/0!</v>
      </c>
      <c r="O7" s="213"/>
      <c r="P7" s="214" t="e">
        <f>O7*100/G7</f>
        <v>#DIV/0!</v>
      </c>
      <c r="Q7" s="214">
        <f aca="true" t="shared" si="0" ref="Q7:Q12">R7+T7</f>
        <v>0</v>
      </c>
      <c r="R7" s="213"/>
      <c r="S7" s="215" t="e">
        <f>R7*100/D7</f>
        <v>#DIV/0!</v>
      </c>
      <c r="T7" s="213"/>
      <c r="U7" s="216" t="e">
        <f>T7*100/D7</f>
        <v>#DIV/0!</v>
      </c>
    </row>
    <row r="8" spans="1:21" ht="12.75">
      <c r="A8" s="217" t="s">
        <v>484</v>
      </c>
      <c r="B8" s="212" t="s">
        <v>306</v>
      </c>
      <c r="C8" s="214"/>
      <c r="D8" s="214"/>
      <c r="E8" s="214"/>
      <c r="F8" s="214" t="e">
        <f aca="true" t="shared" si="1" ref="F8:F14">E8*100/D8</f>
        <v>#DIV/0!</v>
      </c>
      <c r="G8" s="214"/>
      <c r="H8" s="214" t="e">
        <f aca="true" t="shared" si="2" ref="H8:H14">G8*100/D8</f>
        <v>#DIV/0!</v>
      </c>
      <c r="I8" s="214"/>
      <c r="J8" s="214" t="e">
        <f aca="true" t="shared" si="3" ref="J8:J14">I8*100/D8</f>
        <v>#DIV/0!</v>
      </c>
      <c r="K8" s="214"/>
      <c r="L8" s="214" t="e">
        <f aca="true" t="shared" si="4" ref="L8:L14">K8/I8*100</f>
        <v>#DIV/0!</v>
      </c>
      <c r="M8" s="214"/>
      <c r="N8" s="214" t="e">
        <f aca="true" t="shared" si="5" ref="N8:N14">M8*100/G8</f>
        <v>#DIV/0!</v>
      </c>
      <c r="O8" s="214"/>
      <c r="P8" s="214" t="e">
        <f aca="true" t="shared" si="6" ref="P8:P14">O8*100/G8</f>
        <v>#DIV/0!</v>
      </c>
      <c r="Q8" s="214">
        <f t="shared" si="0"/>
        <v>0</v>
      </c>
      <c r="R8" s="214"/>
      <c r="S8" s="215" t="e">
        <f aca="true" t="shared" si="7" ref="S8:S14">R8*100/D8</f>
        <v>#DIV/0!</v>
      </c>
      <c r="T8" s="214"/>
      <c r="U8" s="216" t="e">
        <f aca="true" t="shared" si="8" ref="U8:U14">T8*100/D8</f>
        <v>#DIV/0!</v>
      </c>
    </row>
    <row r="9" spans="1:21" ht="13.5" customHeight="1">
      <c r="A9" s="217" t="s">
        <v>485</v>
      </c>
      <c r="B9" s="212" t="s">
        <v>352</v>
      </c>
      <c r="C9" s="215"/>
      <c r="D9" s="214"/>
      <c r="E9" s="214"/>
      <c r="F9" s="214" t="e">
        <f t="shared" si="1"/>
        <v>#DIV/0!</v>
      </c>
      <c r="G9" s="214"/>
      <c r="H9" s="214" t="e">
        <f t="shared" si="2"/>
        <v>#DIV/0!</v>
      </c>
      <c r="I9" s="214"/>
      <c r="J9" s="214" t="e">
        <f t="shared" si="3"/>
        <v>#DIV/0!</v>
      </c>
      <c r="K9" s="214"/>
      <c r="L9" s="214" t="e">
        <f t="shared" si="4"/>
        <v>#DIV/0!</v>
      </c>
      <c r="M9" s="214"/>
      <c r="N9" s="214" t="e">
        <f t="shared" si="5"/>
        <v>#DIV/0!</v>
      </c>
      <c r="O9" s="214"/>
      <c r="P9" s="214" t="e">
        <f t="shared" si="6"/>
        <v>#DIV/0!</v>
      </c>
      <c r="Q9" s="214">
        <f t="shared" si="0"/>
        <v>0</v>
      </c>
      <c r="R9" s="215"/>
      <c r="S9" s="215" t="e">
        <f t="shared" si="7"/>
        <v>#DIV/0!</v>
      </c>
      <c r="T9" s="215"/>
      <c r="U9" s="216" t="e">
        <f t="shared" si="8"/>
        <v>#DIV/0!</v>
      </c>
    </row>
    <row r="10" spans="1:21" ht="12.75">
      <c r="A10" s="217" t="s">
        <v>486</v>
      </c>
      <c r="B10" s="212" t="s">
        <v>353</v>
      </c>
      <c r="C10" s="215"/>
      <c r="D10" s="215"/>
      <c r="E10" s="218"/>
      <c r="F10" s="214" t="e">
        <f t="shared" si="1"/>
        <v>#DIV/0!</v>
      </c>
      <c r="G10" s="214"/>
      <c r="H10" s="214" t="e">
        <f t="shared" si="2"/>
        <v>#DIV/0!</v>
      </c>
      <c r="I10" s="214"/>
      <c r="J10" s="214" t="e">
        <f t="shared" si="3"/>
        <v>#DIV/0!</v>
      </c>
      <c r="K10" s="214"/>
      <c r="L10" s="214" t="e">
        <f t="shared" si="4"/>
        <v>#DIV/0!</v>
      </c>
      <c r="M10" s="214"/>
      <c r="N10" s="214" t="e">
        <f t="shared" si="5"/>
        <v>#DIV/0!</v>
      </c>
      <c r="O10" s="214"/>
      <c r="P10" s="214" t="e">
        <f t="shared" si="6"/>
        <v>#DIV/0!</v>
      </c>
      <c r="Q10" s="214">
        <f t="shared" si="0"/>
        <v>0</v>
      </c>
      <c r="R10" s="215"/>
      <c r="S10" s="215" t="e">
        <f t="shared" si="7"/>
        <v>#DIV/0!</v>
      </c>
      <c r="T10" s="215"/>
      <c r="U10" s="216" t="e">
        <f t="shared" si="8"/>
        <v>#DIV/0!</v>
      </c>
    </row>
    <row r="11" spans="1:21" ht="33.75">
      <c r="A11" s="219" t="s">
        <v>487</v>
      </c>
      <c r="B11" s="212" t="s">
        <v>354</v>
      </c>
      <c r="C11" s="215"/>
      <c r="D11" s="215"/>
      <c r="E11" s="218"/>
      <c r="F11" s="214" t="e">
        <f t="shared" si="1"/>
        <v>#DIV/0!</v>
      </c>
      <c r="G11" s="214"/>
      <c r="H11" s="214" t="e">
        <f t="shared" si="2"/>
        <v>#DIV/0!</v>
      </c>
      <c r="I11" s="214"/>
      <c r="J11" s="214" t="e">
        <f t="shared" si="3"/>
        <v>#DIV/0!</v>
      </c>
      <c r="K11" s="214"/>
      <c r="L11" s="214" t="e">
        <f t="shared" si="4"/>
        <v>#DIV/0!</v>
      </c>
      <c r="M11" s="214"/>
      <c r="N11" s="214" t="e">
        <f t="shared" si="5"/>
        <v>#DIV/0!</v>
      </c>
      <c r="O11" s="214"/>
      <c r="P11" s="214" t="e">
        <f t="shared" si="6"/>
        <v>#DIV/0!</v>
      </c>
      <c r="Q11" s="214">
        <f t="shared" si="0"/>
        <v>0</v>
      </c>
      <c r="R11" s="215"/>
      <c r="S11" s="215" t="e">
        <f t="shared" si="7"/>
        <v>#DIV/0!</v>
      </c>
      <c r="T11" s="215"/>
      <c r="U11" s="216" t="e">
        <f t="shared" si="8"/>
        <v>#DIV/0!</v>
      </c>
    </row>
    <row r="12" spans="1:21" ht="22.5">
      <c r="A12" s="219" t="s">
        <v>488</v>
      </c>
      <c r="B12" s="212" t="s">
        <v>355</v>
      </c>
      <c r="C12" s="214"/>
      <c r="D12" s="214"/>
      <c r="E12" s="214"/>
      <c r="F12" s="214" t="e">
        <f t="shared" si="1"/>
        <v>#DIV/0!</v>
      </c>
      <c r="G12" s="214"/>
      <c r="H12" s="214" t="e">
        <f t="shared" si="2"/>
        <v>#DIV/0!</v>
      </c>
      <c r="I12" s="214"/>
      <c r="J12" s="214" t="e">
        <f t="shared" si="3"/>
        <v>#DIV/0!</v>
      </c>
      <c r="K12" s="214"/>
      <c r="L12" s="214" t="e">
        <f t="shared" si="4"/>
        <v>#DIV/0!</v>
      </c>
      <c r="M12" s="214"/>
      <c r="N12" s="214" t="e">
        <f t="shared" si="5"/>
        <v>#DIV/0!</v>
      </c>
      <c r="O12" s="214"/>
      <c r="P12" s="214" t="e">
        <f t="shared" si="6"/>
        <v>#DIV/0!</v>
      </c>
      <c r="Q12" s="214">
        <f t="shared" si="0"/>
        <v>0</v>
      </c>
      <c r="R12" s="214"/>
      <c r="S12" s="215" t="e">
        <f t="shared" si="7"/>
        <v>#DIV/0!</v>
      </c>
      <c r="T12" s="214"/>
      <c r="U12" s="216" t="e">
        <f t="shared" si="8"/>
        <v>#DIV/0!</v>
      </c>
    </row>
    <row r="13" spans="1:21" ht="12.75">
      <c r="A13" s="223" t="s">
        <v>489</v>
      </c>
      <c r="B13" s="212" t="s">
        <v>356</v>
      </c>
      <c r="C13" s="215">
        <f>C7+C11+C12</f>
        <v>0</v>
      </c>
      <c r="D13" s="215">
        <f>D7+D11+D12</f>
        <v>0</v>
      </c>
      <c r="E13" s="215">
        <f>E7+E11+E12</f>
        <v>0</v>
      </c>
      <c r="F13" s="214" t="e">
        <f t="shared" si="1"/>
        <v>#DIV/0!</v>
      </c>
      <c r="G13" s="215">
        <f>G7+G11+G12</f>
        <v>0</v>
      </c>
      <c r="H13" s="214" t="e">
        <f t="shared" si="2"/>
        <v>#DIV/0!</v>
      </c>
      <c r="I13" s="215">
        <f>I7+I11+I12</f>
        <v>0</v>
      </c>
      <c r="J13" s="214" t="e">
        <f t="shared" si="3"/>
        <v>#DIV/0!</v>
      </c>
      <c r="K13" s="215">
        <f>K7+K11+K12</f>
        <v>0</v>
      </c>
      <c r="L13" s="214" t="e">
        <f t="shared" si="4"/>
        <v>#DIV/0!</v>
      </c>
      <c r="M13" s="215">
        <f>M7+M11+M12</f>
        <v>0</v>
      </c>
      <c r="N13" s="214" t="e">
        <f t="shared" si="5"/>
        <v>#DIV/0!</v>
      </c>
      <c r="O13" s="215">
        <f>O7+O11+O12</f>
        <v>0</v>
      </c>
      <c r="P13" s="214" t="e">
        <f t="shared" si="6"/>
        <v>#DIV/0!</v>
      </c>
      <c r="Q13" s="215">
        <f>Q7+Q11+Q12</f>
        <v>0</v>
      </c>
      <c r="R13" s="215">
        <f>R7+R11+R12</f>
        <v>0</v>
      </c>
      <c r="S13" s="215" t="e">
        <f t="shared" si="7"/>
        <v>#DIV/0!</v>
      </c>
      <c r="T13" s="215">
        <f>T7+T11+T12</f>
        <v>0</v>
      </c>
      <c r="U13" s="216" t="e">
        <f t="shared" si="8"/>
        <v>#DIV/0!</v>
      </c>
    </row>
    <row r="14" spans="1:21" ht="33.75">
      <c r="A14" s="220" t="s">
        <v>490</v>
      </c>
      <c r="B14" s="212" t="s">
        <v>357</v>
      </c>
      <c r="C14" s="213"/>
      <c r="D14" s="213"/>
      <c r="E14" s="213"/>
      <c r="F14" s="214" t="e">
        <f t="shared" si="1"/>
        <v>#DIV/0!</v>
      </c>
      <c r="G14" s="221"/>
      <c r="H14" s="214" t="e">
        <f t="shared" si="2"/>
        <v>#DIV/0!</v>
      </c>
      <c r="I14" s="221"/>
      <c r="J14" s="214" t="e">
        <f t="shared" si="3"/>
        <v>#DIV/0!</v>
      </c>
      <c r="K14" s="221"/>
      <c r="L14" s="214" t="e">
        <f t="shared" si="4"/>
        <v>#DIV/0!</v>
      </c>
      <c r="M14" s="221"/>
      <c r="N14" s="214" t="e">
        <f t="shared" si="5"/>
        <v>#DIV/0!</v>
      </c>
      <c r="O14" s="221"/>
      <c r="P14" s="214" t="e">
        <f t="shared" si="6"/>
        <v>#DIV/0!</v>
      </c>
      <c r="Q14" s="214">
        <f>R14+T14</f>
        <v>0</v>
      </c>
      <c r="R14" s="221"/>
      <c r="S14" s="215" t="e">
        <f t="shared" si="7"/>
        <v>#DIV/0!</v>
      </c>
      <c r="T14" s="221"/>
      <c r="U14" s="216" t="e">
        <f t="shared" si="8"/>
        <v>#DIV/0!</v>
      </c>
    </row>
    <row r="15" spans="1:21" ht="12.75">
      <c r="A15" s="183"/>
      <c r="B15" s="184"/>
      <c r="C15" s="185"/>
      <c r="D15" s="185"/>
      <c r="E15" s="185"/>
      <c r="F15" s="186"/>
      <c r="G15" s="187"/>
      <c r="H15" s="186"/>
      <c r="I15" s="187"/>
      <c r="J15" s="186"/>
      <c r="K15" s="187"/>
      <c r="L15" s="186"/>
      <c r="M15" s="187"/>
      <c r="N15" s="186"/>
      <c r="O15" s="187"/>
      <c r="P15" s="186"/>
      <c r="Q15" s="186"/>
      <c r="R15" s="187"/>
      <c r="S15" s="188"/>
      <c r="T15" s="187"/>
      <c r="U15" s="189"/>
    </row>
    <row r="16" spans="1:19" ht="12.75">
      <c r="A16" s="235" t="s">
        <v>284</v>
      </c>
      <c r="C16" s="55"/>
      <c r="D16" s="51"/>
      <c r="E16" s="54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8" ht="12.75">
      <c r="A17" s="261" t="s">
        <v>644</v>
      </c>
      <c r="C17" s="55"/>
      <c r="D17" s="51"/>
      <c r="E17" s="54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12.75">
      <c r="A18" s="261" t="s">
        <v>636</v>
      </c>
      <c r="C18" s="55"/>
      <c r="D18" s="51"/>
      <c r="E18" s="54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12.75">
      <c r="A19" s="261" t="s">
        <v>637</v>
      </c>
      <c r="C19" s="55"/>
      <c r="D19" s="51"/>
      <c r="E19" s="54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12.75">
      <c r="A20" s="440" t="s">
        <v>645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</row>
    <row r="21" spans="1:18" ht="12.75">
      <c r="A21" s="50" t="s">
        <v>646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</sheetData>
  <sheetProtection/>
  <mergeCells count="27">
    <mergeCell ref="A1:S1"/>
    <mergeCell ref="A3:A5"/>
    <mergeCell ref="B3:B5"/>
    <mergeCell ref="C3:C5"/>
    <mergeCell ref="H4:H5"/>
    <mergeCell ref="E3:F3"/>
    <mergeCell ref="J4:J5"/>
    <mergeCell ref="M3:N3"/>
    <mergeCell ref="M4:M5"/>
    <mergeCell ref="T4:U4"/>
    <mergeCell ref="A2:U2"/>
    <mergeCell ref="D3:D5"/>
    <mergeCell ref="G3:L3"/>
    <mergeCell ref="R4:S4"/>
    <mergeCell ref="O3:P3"/>
    <mergeCell ref="Q3:U3"/>
    <mergeCell ref="E4:E5"/>
    <mergeCell ref="F4:F5"/>
    <mergeCell ref="A20:R20"/>
    <mergeCell ref="G4:G5"/>
    <mergeCell ref="I4:I5"/>
    <mergeCell ref="N4:N5"/>
    <mergeCell ref="O4:O5"/>
    <mergeCell ref="P4:P5"/>
    <mergeCell ref="Q4:Q5"/>
    <mergeCell ref="K4:K5"/>
    <mergeCell ref="L4:L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P34"/>
  <sheetViews>
    <sheetView zoomScale="91" zoomScaleNormal="91" zoomScalePageLayoutView="0" workbookViewId="0" topLeftCell="A1">
      <selection activeCell="A18" sqref="A18:P18"/>
    </sheetView>
  </sheetViews>
  <sheetFormatPr defaultColWidth="9.00390625" defaultRowHeight="12.75"/>
  <cols>
    <col min="1" max="1" width="21.25390625" style="52" customWidth="1"/>
    <col min="2" max="2" width="4.375" style="52" customWidth="1"/>
    <col min="3" max="3" width="9.125" style="52" customWidth="1"/>
    <col min="4" max="4" width="18.875" style="52" customWidth="1"/>
    <col min="5" max="5" width="6.875" style="52" customWidth="1"/>
    <col min="6" max="6" width="5.875" style="52" customWidth="1"/>
    <col min="7" max="12" width="7.625" style="52" customWidth="1"/>
    <col min="13" max="14" width="8.125" style="52" customWidth="1"/>
    <col min="15" max="15" width="8.625" style="52" customWidth="1"/>
    <col min="16" max="16" width="10.125" style="52" customWidth="1"/>
    <col min="17" max="16384" width="9.125" style="50" customWidth="1"/>
  </cols>
  <sheetData>
    <row r="1" spans="1:16" ht="12.75" customHeight="1">
      <c r="A1" s="422" t="s">
        <v>258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16" ht="12.75" customHeight="1">
      <c r="A2" s="448" t="s">
        <v>555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</row>
    <row r="3" spans="1:16" ht="67.5" customHeight="1">
      <c r="A3" s="449" t="s">
        <v>556</v>
      </c>
      <c r="B3" s="452" t="s">
        <v>351</v>
      </c>
      <c r="C3" s="449" t="s">
        <v>32</v>
      </c>
      <c r="D3" s="449" t="s">
        <v>33</v>
      </c>
      <c r="E3" s="455" t="s">
        <v>19</v>
      </c>
      <c r="F3" s="455"/>
      <c r="G3" s="455" t="s">
        <v>20</v>
      </c>
      <c r="H3" s="455"/>
      <c r="I3" s="455"/>
      <c r="J3" s="455"/>
      <c r="K3" s="455"/>
      <c r="L3" s="455"/>
      <c r="M3" s="455" t="s">
        <v>21</v>
      </c>
      <c r="N3" s="455"/>
      <c r="O3" s="455" t="s">
        <v>34</v>
      </c>
      <c r="P3" s="314"/>
    </row>
    <row r="4" spans="1:16" ht="39.75" customHeight="1">
      <c r="A4" s="450"/>
      <c r="B4" s="453"/>
      <c r="C4" s="414"/>
      <c r="D4" s="414"/>
      <c r="E4" s="456" t="s">
        <v>24</v>
      </c>
      <c r="F4" s="455" t="s">
        <v>346</v>
      </c>
      <c r="G4" s="456" t="s">
        <v>24</v>
      </c>
      <c r="H4" s="456" t="s">
        <v>25</v>
      </c>
      <c r="I4" s="457" t="s">
        <v>35</v>
      </c>
      <c r="J4" s="456" t="s">
        <v>36</v>
      </c>
      <c r="K4" s="457" t="s">
        <v>37</v>
      </c>
      <c r="L4" s="456" t="s">
        <v>38</v>
      </c>
      <c r="M4" s="456" t="s">
        <v>24</v>
      </c>
      <c r="N4" s="455" t="s">
        <v>346</v>
      </c>
      <c r="O4" s="461" t="s">
        <v>24</v>
      </c>
      <c r="P4" s="456" t="s">
        <v>346</v>
      </c>
    </row>
    <row r="5" spans="1:16" ht="130.5" customHeight="1">
      <c r="A5" s="451"/>
      <c r="B5" s="454"/>
      <c r="C5" s="415"/>
      <c r="D5" s="415"/>
      <c r="E5" s="455"/>
      <c r="F5" s="455"/>
      <c r="G5" s="455"/>
      <c r="H5" s="455"/>
      <c r="I5" s="415"/>
      <c r="J5" s="455"/>
      <c r="K5" s="415"/>
      <c r="L5" s="455"/>
      <c r="M5" s="455"/>
      <c r="N5" s="455"/>
      <c r="O5" s="462"/>
      <c r="P5" s="314"/>
    </row>
    <row r="6" spans="1:16" ht="12.75">
      <c r="A6" s="103">
        <v>1</v>
      </c>
      <c r="B6" s="103">
        <v>2</v>
      </c>
      <c r="C6" s="103">
        <v>3</v>
      </c>
      <c r="D6" s="103">
        <v>4</v>
      </c>
      <c r="E6" s="103">
        <v>5</v>
      </c>
      <c r="F6" s="103">
        <v>6</v>
      </c>
      <c r="G6" s="103">
        <v>7</v>
      </c>
      <c r="H6" s="103">
        <v>8</v>
      </c>
      <c r="I6" s="103">
        <v>9</v>
      </c>
      <c r="J6" s="103">
        <v>10</v>
      </c>
      <c r="K6" s="103">
        <v>11</v>
      </c>
      <c r="L6" s="103">
        <v>12</v>
      </c>
      <c r="M6" s="103">
        <v>13</v>
      </c>
      <c r="N6" s="103">
        <v>14</v>
      </c>
      <c r="O6" s="103">
        <v>15</v>
      </c>
      <c r="P6" s="103">
        <v>16</v>
      </c>
    </row>
    <row r="7" spans="1:16" ht="12.75">
      <c r="A7" s="53" t="s">
        <v>13</v>
      </c>
      <c r="B7" s="111" t="s">
        <v>303</v>
      </c>
      <c r="C7" s="104"/>
      <c r="D7" s="105"/>
      <c r="E7" s="105"/>
      <c r="F7" s="106" t="e">
        <f aca="true" t="shared" si="0" ref="F7:F12">E7/D7*100</f>
        <v>#DIV/0!</v>
      </c>
      <c r="G7" s="105"/>
      <c r="H7" s="106" t="e">
        <f aca="true" t="shared" si="1" ref="H7:H12">G7/E7*100</f>
        <v>#DIV/0!</v>
      </c>
      <c r="I7" s="105"/>
      <c r="J7" s="106" t="e">
        <f aca="true" t="shared" si="2" ref="J7:J12">I7/D7*100</f>
        <v>#DIV/0!</v>
      </c>
      <c r="K7" s="105"/>
      <c r="L7" s="106" t="e">
        <f aca="true" t="shared" si="3" ref="L7:L12">K7/I7*100</f>
        <v>#DIV/0!</v>
      </c>
      <c r="M7" s="105"/>
      <c r="N7" s="106" t="e">
        <f aca="true" t="shared" si="4" ref="N7:N12">M7/G7*100</f>
        <v>#DIV/0!</v>
      </c>
      <c r="O7" s="104"/>
      <c r="P7" s="85" t="e">
        <f aca="true" t="shared" si="5" ref="P7:P12">O7/D7*100</f>
        <v>#DIV/0!</v>
      </c>
    </row>
    <row r="8" spans="1:16" ht="12.75">
      <c r="A8" s="53" t="s">
        <v>14</v>
      </c>
      <c r="B8" s="111" t="s">
        <v>306</v>
      </c>
      <c r="C8" s="104"/>
      <c r="D8" s="107"/>
      <c r="E8" s="57"/>
      <c r="F8" s="106" t="e">
        <f t="shared" si="0"/>
        <v>#DIV/0!</v>
      </c>
      <c r="G8" s="105"/>
      <c r="H8" s="106" t="e">
        <f t="shared" si="1"/>
        <v>#DIV/0!</v>
      </c>
      <c r="I8" s="105"/>
      <c r="J8" s="106" t="e">
        <f t="shared" si="2"/>
        <v>#DIV/0!</v>
      </c>
      <c r="K8" s="105"/>
      <c r="L8" s="106" t="e">
        <f t="shared" si="3"/>
        <v>#DIV/0!</v>
      </c>
      <c r="M8" s="105"/>
      <c r="N8" s="106" t="e">
        <f t="shared" si="4"/>
        <v>#DIV/0!</v>
      </c>
      <c r="O8" s="104"/>
      <c r="P8" s="85" t="e">
        <f t="shared" si="5"/>
        <v>#DIV/0!</v>
      </c>
    </row>
    <row r="9" spans="1:16" ht="30" customHeight="1">
      <c r="A9" s="53" t="s">
        <v>15</v>
      </c>
      <c r="B9" s="111" t="s">
        <v>352</v>
      </c>
      <c r="C9" s="104"/>
      <c r="D9" s="107"/>
      <c r="E9" s="57"/>
      <c r="F9" s="106" t="e">
        <f t="shared" si="0"/>
        <v>#DIV/0!</v>
      </c>
      <c r="G9" s="105"/>
      <c r="H9" s="106" t="e">
        <f t="shared" si="1"/>
        <v>#DIV/0!</v>
      </c>
      <c r="I9" s="105"/>
      <c r="J9" s="106" t="e">
        <f t="shared" si="2"/>
        <v>#DIV/0!</v>
      </c>
      <c r="K9" s="105"/>
      <c r="L9" s="106" t="e">
        <f t="shared" si="3"/>
        <v>#DIV/0!</v>
      </c>
      <c r="M9" s="105"/>
      <c r="N9" s="106" t="e">
        <f t="shared" si="4"/>
        <v>#DIV/0!</v>
      </c>
      <c r="O9" s="104"/>
      <c r="P9" s="85" t="e">
        <f t="shared" si="5"/>
        <v>#DIV/0!</v>
      </c>
    </row>
    <row r="10" spans="1:16" ht="12.75">
      <c r="A10" s="53" t="s">
        <v>347</v>
      </c>
      <c r="B10" s="111" t="s">
        <v>353</v>
      </c>
      <c r="C10" s="103">
        <f>SUM(C7:C9)</f>
        <v>0</v>
      </c>
      <c r="D10" s="103">
        <f>SUM(D7:D9)</f>
        <v>0</v>
      </c>
      <c r="E10" s="103">
        <f>SUM(E7:E9)</f>
        <v>0</v>
      </c>
      <c r="F10" s="106" t="e">
        <f t="shared" si="0"/>
        <v>#DIV/0!</v>
      </c>
      <c r="G10" s="106">
        <f>SUM(G7:G9)</f>
        <v>0</v>
      </c>
      <c r="H10" s="106" t="e">
        <f t="shared" si="1"/>
        <v>#DIV/0!</v>
      </c>
      <c r="I10" s="106">
        <f>SUM(I7:I9)</f>
        <v>0</v>
      </c>
      <c r="J10" s="106" t="e">
        <f t="shared" si="2"/>
        <v>#DIV/0!</v>
      </c>
      <c r="K10" s="106">
        <f>SUM(K7:K9)</f>
        <v>0</v>
      </c>
      <c r="L10" s="106" t="e">
        <f t="shared" si="3"/>
        <v>#DIV/0!</v>
      </c>
      <c r="M10" s="106">
        <f>SUM(M7:M9)</f>
        <v>0</v>
      </c>
      <c r="N10" s="106" t="e">
        <f t="shared" si="4"/>
        <v>#DIV/0!</v>
      </c>
      <c r="O10" s="86">
        <f>SUM(O7:O9)</f>
        <v>0</v>
      </c>
      <c r="P10" s="85" t="e">
        <f t="shared" si="5"/>
        <v>#DIV/0!</v>
      </c>
    </row>
    <row r="11" spans="1:16" ht="13.5" customHeight="1">
      <c r="A11" s="53" t="s">
        <v>39</v>
      </c>
      <c r="B11" s="111" t="s">
        <v>354</v>
      </c>
      <c r="C11" s="108"/>
      <c r="D11" s="108"/>
      <c r="E11" s="108"/>
      <c r="F11" s="106" t="e">
        <f t="shared" si="0"/>
        <v>#DIV/0!</v>
      </c>
      <c r="G11" s="109"/>
      <c r="H11" s="106" t="e">
        <f t="shared" si="1"/>
        <v>#DIV/0!</v>
      </c>
      <c r="I11" s="109"/>
      <c r="J11" s="106" t="e">
        <f t="shared" si="2"/>
        <v>#DIV/0!</v>
      </c>
      <c r="K11" s="109"/>
      <c r="L11" s="106" t="e">
        <f t="shared" si="3"/>
        <v>#DIV/0!</v>
      </c>
      <c r="M11" s="109"/>
      <c r="N11" s="106" t="e">
        <f t="shared" si="4"/>
        <v>#DIV/0!</v>
      </c>
      <c r="O11" s="110"/>
      <c r="P11" s="85" t="e">
        <f t="shared" si="5"/>
        <v>#DIV/0!</v>
      </c>
    </row>
    <row r="12" spans="1:16" ht="12.75">
      <c r="A12" s="53" t="s">
        <v>16</v>
      </c>
      <c r="B12" s="111" t="s">
        <v>355</v>
      </c>
      <c r="C12" s="104"/>
      <c r="D12" s="107"/>
      <c r="E12" s="57"/>
      <c r="F12" s="106" t="e">
        <f t="shared" si="0"/>
        <v>#DIV/0!</v>
      </c>
      <c r="G12" s="105"/>
      <c r="H12" s="106" t="e">
        <f t="shared" si="1"/>
        <v>#DIV/0!</v>
      </c>
      <c r="I12" s="105"/>
      <c r="J12" s="106" t="e">
        <f t="shared" si="2"/>
        <v>#DIV/0!</v>
      </c>
      <c r="K12" s="105"/>
      <c r="L12" s="106" t="e">
        <f t="shared" si="3"/>
        <v>#DIV/0!</v>
      </c>
      <c r="M12" s="105"/>
      <c r="N12" s="106" t="e">
        <f t="shared" si="4"/>
        <v>#DIV/0!</v>
      </c>
      <c r="O12" s="104"/>
      <c r="P12" s="85" t="e">
        <f t="shared" si="5"/>
        <v>#DIV/0!</v>
      </c>
    </row>
    <row r="13" spans="1:16" ht="12.75">
      <c r="A13" s="190"/>
      <c r="B13" s="184"/>
      <c r="C13" s="191"/>
      <c r="D13" s="192"/>
      <c r="E13" s="193"/>
      <c r="F13" s="56"/>
      <c r="G13" s="194"/>
      <c r="H13" s="56"/>
      <c r="I13" s="194"/>
      <c r="J13" s="56"/>
      <c r="K13" s="194"/>
      <c r="L13" s="56"/>
      <c r="M13" s="194"/>
      <c r="N13" s="56"/>
      <c r="O13" s="191"/>
      <c r="P13" s="195"/>
    </row>
    <row r="14" spans="1:16" ht="14.25">
      <c r="A14" s="182" t="s">
        <v>284</v>
      </c>
      <c r="C14" s="55"/>
      <c r="D14" s="51"/>
      <c r="E14" s="54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ht="28.5" customHeight="1">
      <c r="A15" s="390" t="s">
        <v>638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</row>
    <row r="16" spans="1:16" ht="36.75" customHeight="1">
      <c r="A16" s="390" t="s">
        <v>538</v>
      </c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</row>
    <row r="17" spans="1:16" ht="3.75" customHeight="1">
      <c r="A17" s="458"/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60"/>
    </row>
    <row r="18" spans="1:16" ht="13.5" customHeight="1">
      <c r="A18" s="458"/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</row>
    <row r="19" spans="3:16" ht="3" customHeight="1"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3:16" ht="12.75"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3:16" ht="12.75"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3:16" ht="12.75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3:16" ht="12.7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3:16" ht="12.7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3:16" ht="12.7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3:16" ht="12.7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3:16" ht="12.7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3:16" ht="12.7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3:16" ht="12.75"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3:16" ht="12.75"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3:16" ht="12.75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3:16" ht="12.75"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3:16" ht="12.75"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3:16" ht="12.75"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</sheetData>
  <sheetProtection/>
  <mergeCells count="26">
    <mergeCell ref="A15:P15"/>
    <mergeCell ref="A16:P16"/>
    <mergeCell ref="A17:P17"/>
    <mergeCell ref="A18:P18"/>
    <mergeCell ref="K4:K5"/>
    <mergeCell ref="L4:L5"/>
    <mergeCell ref="M4:M5"/>
    <mergeCell ref="N4:N5"/>
    <mergeCell ref="O4:O5"/>
    <mergeCell ref="P4:P5"/>
    <mergeCell ref="E4:E5"/>
    <mergeCell ref="F4:F5"/>
    <mergeCell ref="G4:G5"/>
    <mergeCell ref="H4:H5"/>
    <mergeCell ref="I4:I5"/>
    <mergeCell ref="J4:J5"/>
    <mergeCell ref="A1:P1"/>
    <mergeCell ref="A2:P2"/>
    <mergeCell ref="A3:A5"/>
    <mergeCell ref="B3:B5"/>
    <mergeCell ref="C3:C5"/>
    <mergeCell ref="D3:D5"/>
    <mergeCell ref="E3:F3"/>
    <mergeCell ref="G3:L3"/>
    <mergeCell ref="M3:N3"/>
    <mergeCell ref="O3:P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P32"/>
  <sheetViews>
    <sheetView zoomScale="75" zoomScaleNormal="75" zoomScalePageLayoutView="0" workbookViewId="0" topLeftCell="A1">
      <selection activeCell="X18" sqref="X18"/>
    </sheetView>
  </sheetViews>
  <sheetFormatPr defaultColWidth="9.00390625" defaultRowHeight="12.75"/>
  <cols>
    <col min="1" max="1" width="21.25390625" style="52" customWidth="1"/>
    <col min="2" max="2" width="4.375" style="52" customWidth="1"/>
    <col min="3" max="3" width="9.125" style="52" customWidth="1"/>
    <col min="4" max="4" width="18.875" style="52" customWidth="1"/>
    <col min="5" max="5" width="6.875" style="52" customWidth="1"/>
    <col min="6" max="6" width="5.875" style="52" customWidth="1"/>
    <col min="7" max="12" width="7.625" style="52" customWidth="1"/>
    <col min="13" max="13" width="8.125" style="52" customWidth="1"/>
    <col min="14" max="14" width="6.375" style="52" customWidth="1"/>
    <col min="15" max="15" width="8.625" style="52" customWidth="1"/>
    <col min="16" max="16" width="10.125" style="52" customWidth="1"/>
    <col min="17" max="16384" width="9.125" style="50" customWidth="1"/>
  </cols>
  <sheetData>
    <row r="1" spans="1:16" ht="12.75" customHeight="1">
      <c r="A1" s="422" t="s">
        <v>258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16" ht="12.75" customHeight="1">
      <c r="A2" s="448" t="s">
        <v>555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</row>
    <row r="3" spans="1:16" ht="67.5" customHeight="1">
      <c r="A3" s="449" t="s">
        <v>556</v>
      </c>
      <c r="B3" s="452" t="s">
        <v>351</v>
      </c>
      <c r="C3" s="449" t="s">
        <v>32</v>
      </c>
      <c r="D3" s="449" t="s">
        <v>33</v>
      </c>
      <c r="E3" s="455" t="s">
        <v>19</v>
      </c>
      <c r="F3" s="455"/>
      <c r="G3" s="455" t="s">
        <v>20</v>
      </c>
      <c r="H3" s="455"/>
      <c r="I3" s="455"/>
      <c r="J3" s="455"/>
      <c r="K3" s="455"/>
      <c r="L3" s="455"/>
      <c r="M3" s="455" t="s">
        <v>21</v>
      </c>
      <c r="N3" s="455"/>
      <c r="O3" s="455" t="s">
        <v>34</v>
      </c>
      <c r="P3" s="314"/>
    </row>
    <row r="4" spans="1:16" ht="39.75" customHeight="1">
      <c r="A4" s="450"/>
      <c r="B4" s="453"/>
      <c r="C4" s="414"/>
      <c r="D4" s="414"/>
      <c r="E4" s="456" t="s">
        <v>24</v>
      </c>
      <c r="F4" s="455" t="s">
        <v>346</v>
      </c>
      <c r="G4" s="456" t="s">
        <v>24</v>
      </c>
      <c r="H4" s="456" t="s">
        <v>25</v>
      </c>
      <c r="I4" s="457" t="s">
        <v>35</v>
      </c>
      <c r="J4" s="456" t="s">
        <v>36</v>
      </c>
      <c r="K4" s="457" t="s">
        <v>37</v>
      </c>
      <c r="L4" s="456" t="s">
        <v>38</v>
      </c>
      <c r="M4" s="456" t="s">
        <v>24</v>
      </c>
      <c r="N4" s="455" t="s">
        <v>346</v>
      </c>
      <c r="O4" s="461" t="s">
        <v>24</v>
      </c>
      <c r="P4" s="456" t="s">
        <v>346</v>
      </c>
    </row>
    <row r="5" spans="1:16" ht="130.5" customHeight="1">
      <c r="A5" s="451"/>
      <c r="B5" s="454"/>
      <c r="C5" s="415"/>
      <c r="D5" s="415"/>
      <c r="E5" s="455"/>
      <c r="F5" s="455"/>
      <c r="G5" s="455"/>
      <c r="H5" s="455"/>
      <c r="I5" s="415"/>
      <c r="J5" s="455"/>
      <c r="K5" s="415"/>
      <c r="L5" s="455"/>
      <c r="M5" s="455"/>
      <c r="N5" s="455"/>
      <c r="O5" s="462"/>
      <c r="P5" s="314"/>
    </row>
    <row r="6" spans="1:16" ht="12.75">
      <c r="A6" s="103">
        <v>1</v>
      </c>
      <c r="B6" s="103">
        <v>2</v>
      </c>
      <c r="C6" s="103">
        <v>3</v>
      </c>
      <c r="D6" s="103">
        <v>4</v>
      </c>
      <c r="E6" s="103">
        <v>5</v>
      </c>
      <c r="F6" s="103">
        <v>6</v>
      </c>
      <c r="G6" s="103">
        <v>7</v>
      </c>
      <c r="H6" s="103">
        <v>8</v>
      </c>
      <c r="I6" s="103">
        <v>9</v>
      </c>
      <c r="J6" s="103">
        <v>10</v>
      </c>
      <c r="K6" s="103">
        <v>11</v>
      </c>
      <c r="L6" s="103">
        <v>12</v>
      </c>
      <c r="M6" s="103">
        <v>13</v>
      </c>
      <c r="N6" s="103">
        <v>14</v>
      </c>
      <c r="O6" s="103">
        <v>15</v>
      </c>
      <c r="P6" s="103">
        <v>16</v>
      </c>
    </row>
    <row r="7" spans="1:16" ht="12.75">
      <c r="A7" s="53" t="s">
        <v>13</v>
      </c>
      <c r="B7" s="111" t="s">
        <v>303</v>
      </c>
      <c r="C7" s="104"/>
      <c r="D7" s="105"/>
      <c r="E7" s="105"/>
      <c r="F7" s="106" t="e">
        <f aca="true" t="shared" si="0" ref="F7:F12">E7/D7*100</f>
        <v>#DIV/0!</v>
      </c>
      <c r="G7" s="105"/>
      <c r="H7" s="106" t="e">
        <f aca="true" t="shared" si="1" ref="H7:H12">G7/E7*100</f>
        <v>#DIV/0!</v>
      </c>
      <c r="I7" s="105"/>
      <c r="J7" s="106" t="e">
        <f aca="true" t="shared" si="2" ref="J7:J12">I7/D7*100</f>
        <v>#DIV/0!</v>
      </c>
      <c r="K7" s="105"/>
      <c r="L7" s="106" t="e">
        <f aca="true" t="shared" si="3" ref="L7:L12">K7/I7*100</f>
        <v>#DIV/0!</v>
      </c>
      <c r="M7" s="105"/>
      <c r="N7" s="106" t="e">
        <f aca="true" t="shared" si="4" ref="N7:N12">M7/G7*100</f>
        <v>#DIV/0!</v>
      </c>
      <c r="O7" s="104"/>
      <c r="P7" s="85" t="e">
        <f aca="true" t="shared" si="5" ref="P7:P12">O7/D7*100</f>
        <v>#DIV/0!</v>
      </c>
    </row>
    <row r="8" spans="1:16" ht="12.75">
      <c r="A8" s="53" t="s">
        <v>14</v>
      </c>
      <c r="B8" s="111" t="s">
        <v>306</v>
      </c>
      <c r="C8" s="104"/>
      <c r="D8" s="107"/>
      <c r="E8" s="57"/>
      <c r="F8" s="106" t="e">
        <f t="shared" si="0"/>
        <v>#DIV/0!</v>
      </c>
      <c r="G8" s="105"/>
      <c r="H8" s="106" t="e">
        <f t="shared" si="1"/>
        <v>#DIV/0!</v>
      </c>
      <c r="I8" s="105"/>
      <c r="J8" s="106" t="e">
        <f t="shared" si="2"/>
        <v>#DIV/0!</v>
      </c>
      <c r="K8" s="105"/>
      <c r="L8" s="106" t="e">
        <f t="shared" si="3"/>
        <v>#DIV/0!</v>
      </c>
      <c r="M8" s="105"/>
      <c r="N8" s="106" t="e">
        <f t="shared" si="4"/>
        <v>#DIV/0!</v>
      </c>
      <c r="O8" s="104"/>
      <c r="P8" s="85" t="e">
        <f t="shared" si="5"/>
        <v>#DIV/0!</v>
      </c>
    </row>
    <row r="9" spans="1:16" ht="30" customHeight="1">
      <c r="A9" s="53" t="s">
        <v>15</v>
      </c>
      <c r="B9" s="111" t="s">
        <v>352</v>
      </c>
      <c r="C9" s="104"/>
      <c r="D9" s="107"/>
      <c r="E9" s="57"/>
      <c r="F9" s="106" t="e">
        <f t="shared" si="0"/>
        <v>#DIV/0!</v>
      </c>
      <c r="G9" s="105"/>
      <c r="H9" s="106" t="e">
        <f t="shared" si="1"/>
        <v>#DIV/0!</v>
      </c>
      <c r="I9" s="105"/>
      <c r="J9" s="106" t="e">
        <f t="shared" si="2"/>
        <v>#DIV/0!</v>
      </c>
      <c r="K9" s="105"/>
      <c r="L9" s="106" t="e">
        <f t="shared" si="3"/>
        <v>#DIV/0!</v>
      </c>
      <c r="M9" s="105"/>
      <c r="N9" s="106" t="e">
        <f t="shared" si="4"/>
        <v>#DIV/0!</v>
      </c>
      <c r="O9" s="104"/>
      <c r="P9" s="85" t="e">
        <f t="shared" si="5"/>
        <v>#DIV/0!</v>
      </c>
    </row>
    <row r="10" spans="1:16" ht="12.75">
      <c r="A10" s="53" t="s">
        <v>347</v>
      </c>
      <c r="B10" s="111" t="s">
        <v>353</v>
      </c>
      <c r="C10" s="103">
        <f>SUM(C7:C9)</f>
        <v>0</v>
      </c>
      <c r="D10" s="103">
        <f>SUM(D7:D9)</f>
        <v>0</v>
      </c>
      <c r="E10" s="103">
        <f>SUM(E7:E9)</f>
        <v>0</v>
      </c>
      <c r="F10" s="106" t="e">
        <f t="shared" si="0"/>
        <v>#DIV/0!</v>
      </c>
      <c r="G10" s="106">
        <f>SUM(G7:G9)</f>
        <v>0</v>
      </c>
      <c r="H10" s="106" t="e">
        <f t="shared" si="1"/>
        <v>#DIV/0!</v>
      </c>
      <c r="I10" s="106">
        <f>SUM(I7:I9)</f>
        <v>0</v>
      </c>
      <c r="J10" s="106" t="e">
        <f t="shared" si="2"/>
        <v>#DIV/0!</v>
      </c>
      <c r="K10" s="106">
        <f>SUM(K7:K9)</f>
        <v>0</v>
      </c>
      <c r="L10" s="106" t="e">
        <f t="shared" si="3"/>
        <v>#DIV/0!</v>
      </c>
      <c r="M10" s="106">
        <f>SUM(M7:M9)</f>
        <v>0</v>
      </c>
      <c r="N10" s="106" t="e">
        <f t="shared" si="4"/>
        <v>#DIV/0!</v>
      </c>
      <c r="O10" s="86">
        <f>SUM(O7:O9)</f>
        <v>0</v>
      </c>
      <c r="P10" s="85" t="e">
        <f t="shared" si="5"/>
        <v>#DIV/0!</v>
      </c>
    </row>
    <row r="11" spans="1:16" ht="13.5" customHeight="1">
      <c r="A11" s="53" t="s">
        <v>39</v>
      </c>
      <c r="B11" s="111" t="s">
        <v>354</v>
      </c>
      <c r="C11" s="108"/>
      <c r="D11" s="108"/>
      <c r="E11" s="108"/>
      <c r="F11" s="106" t="e">
        <f t="shared" si="0"/>
        <v>#DIV/0!</v>
      </c>
      <c r="G11" s="109"/>
      <c r="H11" s="106" t="e">
        <f t="shared" si="1"/>
        <v>#DIV/0!</v>
      </c>
      <c r="I11" s="109"/>
      <c r="J11" s="106" t="e">
        <f t="shared" si="2"/>
        <v>#DIV/0!</v>
      </c>
      <c r="K11" s="109"/>
      <c r="L11" s="106" t="e">
        <f t="shared" si="3"/>
        <v>#DIV/0!</v>
      </c>
      <c r="M11" s="109"/>
      <c r="N11" s="106" t="e">
        <f t="shared" si="4"/>
        <v>#DIV/0!</v>
      </c>
      <c r="O11" s="110"/>
      <c r="P11" s="85" t="e">
        <f t="shared" si="5"/>
        <v>#DIV/0!</v>
      </c>
    </row>
    <row r="12" spans="1:16" ht="12.75">
      <c r="A12" s="53" t="s">
        <v>16</v>
      </c>
      <c r="B12" s="111" t="s">
        <v>355</v>
      </c>
      <c r="C12" s="104"/>
      <c r="D12" s="107"/>
      <c r="E12" s="57"/>
      <c r="F12" s="106" t="e">
        <f t="shared" si="0"/>
        <v>#DIV/0!</v>
      </c>
      <c r="G12" s="105"/>
      <c r="H12" s="106" t="e">
        <f t="shared" si="1"/>
        <v>#DIV/0!</v>
      </c>
      <c r="I12" s="105"/>
      <c r="J12" s="106" t="e">
        <f t="shared" si="2"/>
        <v>#DIV/0!</v>
      </c>
      <c r="K12" s="105"/>
      <c r="L12" s="106" t="e">
        <f t="shared" si="3"/>
        <v>#DIV/0!</v>
      </c>
      <c r="M12" s="105"/>
      <c r="N12" s="106" t="e">
        <f t="shared" si="4"/>
        <v>#DIV/0!</v>
      </c>
      <c r="O12" s="104"/>
      <c r="P12" s="85" t="e">
        <f t="shared" si="5"/>
        <v>#DIV/0!</v>
      </c>
    </row>
    <row r="13" spans="1:16" ht="12.75">
      <c r="A13" s="190"/>
      <c r="B13" s="184"/>
      <c r="C13" s="191"/>
      <c r="D13" s="192"/>
      <c r="E13" s="193"/>
      <c r="F13" s="56"/>
      <c r="G13" s="194"/>
      <c r="H13" s="56"/>
      <c r="I13" s="194"/>
      <c r="J13" s="56"/>
      <c r="K13" s="194"/>
      <c r="L13" s="56"/>
      <c r="M13" s="194"/>
      <c r="N13" s="56"/>
      <c r="O13" s="191"/>
      <c r="P13" s="195"/>
    </row>
    <row r="14" spans="1:16" ht="14.25">
      <c r="A14" s="182" t="s">
        <v>284</v>
      </c>
      <c r="C14" s="55"/>
      <c r="D14" s="51"/>
      <c r="E14" s="54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ht="28.5" customHeight="1">
      <c r="A15" s="390" t="s">
        <v>638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</row>
    <row r="16" spans="1:16" ht="36.75" customHeight="1">
      <c r="A16" s="390" t="s">
        <v>538</v>
      </c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</row>
    <row r="17" spans="3:16" ht="3" customHeight="1"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3:16" ht="12.75"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3:16" ht="12.75"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3:16" ht="12.75"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3:16" ht="12.75"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3:16" ht="12.75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3:16" ht="12.7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3:16" ht="12.7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3:16" ht="12.7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3:16" ht="12.7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3:16" ht="12.7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3:16" ht="12.7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3:16" ht="12.75"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3:16" ht="12.75"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3:16" ht="12.75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3:16" ht="12.75"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</sheetData>
  <sheetProtection/>
  <mergeCells count="24">
    <mergeCell ref="A1:P1"/>
    <mergeCell ref="A2:P2"/>
    <mergeCell ref="A3:A5"/>
    <mergeCell ref="B3:B5"/>
    <mergeCell ref="C3:C5"/>
    <mergeCell ref="D3:D5"/>
    <mergeCell ref="A15:P15"/>
    <mergeCell ref="A16:P16"/>
    <mergeCell ref="K4:K5"/>
    <mergeCell ref="L4:L5"/>
    <mergeCell ref="M4:M5"/>
    <mergeCell ref="N4:N5"/>
    <mergeCell ref="G4:G5"/>
    <mergeCell ref="H4:H5"/>
    <mergeCell ref="I4:I5"/>
    <mergeCell ref="J4:J5"/>
    <mergeCell ref="O4:O5"/>
    <mergeCell ref="P4:P5"/>
    <mergeCell ref="E4:E5"/>
    <mergeCell ref="F4:F5"/>
    <mergeCell ref="E3:F3"/>
    <mergeCell ref="G3:L3"/>
    <mergeCell ref="M3:N3"/>
    <mergeCell ref="O3:P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Y29"/>
  <sheetViews>
    <sheetView zoomScale="80" zoomScaleNormal="80" zoomScalePageLayoutView="0" workbookViewId="0" topLeftCell="A1">
      <selection activeCell="A10" sqref="A10:Y14"/>
    </sheetView>
  </sheetViews>
  <sheetFormatPr defaultColWidth="9.00390625" defaultRowHeight="12.75"/>
  <cols>
    <col min="1" max="1" width="8.00390625" style="13" customWidth="1"/>
    <col min="2" max="2" width="5.125" style="13" customWidth="1"/>
    <col min="3" max="3" width="3.625" style="13" customWidth="1"/>
    <col min="4" max="4" width="6.125" style="13" customWidth="1"/>
    <col min="5" max="7" width="5.375" style="13" customWidth="1"/>
    <col min="8" max="8" width="5.125" style="13" customWidth="1"/>
    <col min="9" max="9" width="3.875" style="13" customWidth="1"/>
    <col min="10" max="11" width="5.00390625" style="13" customWidth="1"/>
    <col min="12" max="12" width="5.125" style="13" customWidth="1"/>
    <col min="13" max="13" width="4.375" style="13" customWidth="1"/>
    <col min="14" max="14" width="9.125" style="13" customWidth="1"/>
    <col min="15" max="15" width="7.125" style="13" customWidth="1"/>
    <col min="16" max="16" width="5.25390625" style="13" customWidth="1"/>
    <col min="17" max="17" width="6.125" style="13" customWidth="1"/>
    <col min="18" max="18" width="6.25390625" style="13" customWidth="1"/>
    <col min="19" max="19" width="6.75390625" style="13" customWidth="1"/>
    <col min="20" max="21" width="4.625" style="13" customWidth="1"/>
    <col min="22" max="22" width="6.125" style="13" customWidth="1"/>
    <col min="23" max="23" width="4.75390625" style="13" customWidth="1"/>
    <col min="24" max="24" width="7.875" style="13" customWidth="1"/>
    <col min="25" max="16384" width="9.125" style="1" customWidth="1"/>
  </cols>
  <sheetData>
    <row r="1" spans="1:25" ht="14.25">
      <c r="A1" s="471" t="s">
        <v>259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</row>
    <row r="2" spans="1:25" s="8" customFormat="1" ht="12.75">
      <c r="A2" s="472" t="s">
        <v>545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</row>
    <row r="3" spans="1:24" ht="52.5" customHeight="1">
      <c r="A3" s="326" t="s">
        <v>40</v>
      </c>
      <c r="B3" s="330" t="s">
        <v>41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26" t="s">
        <v>42</v>
      </c>
      <c r="O3" s="326" t="s">
        <v>43</v>
      </c>
      <c r="P3" s="326" t="s">
        <v>44</v>
      </c>
      <c r="Q3" s="326" t="s">
        <v>45</v>
      </c>
      <c r="R3" s="326" t="s">
        <v>46</v>
      </c>
      <c r="S3" s="326" t="s">
        <v>47</v>
      </c>
      <c r="T3" s="330" t="s">
        <v>48</v>
      </c>
      <c r="U3" s="330"/>
      <c r="V3" s="330"/>
      <c r="W3" s="326" t="s">
        <v>49</v>
      </c>
      <c r="X3" s="326" t="s">
        <v>50</v>
      </c>
    </row>
    <row r="4" spans="1:24" ht="55.5" customHeight="1">
      <c r="A4" s="326"/>
      <c r="B4" s="326" t="s">
        <v>51</v>
      </c>
      <c r="C4" s="474" t="s">
        <v>52</v>
      </c>
      <c r="D4" s="475"/>
      <c r="E4" s="475"/>
      <c r="F4" s="476"/>
      <c r="G4" s="474" t="s">
        <v>53</v>
      </c>
      <c r="H4" s="475"/>
      <c r="I4" s="475"/>
      <c r="J4" s="475"/>
      <c r="K4" s="476"/>
      <c r="L4" s="326" t="s">
        <v>54</v>
      </c>
      <c r="M4" s="326" t="s">
        <v>55</v>
      </c>
      <c r="N4" s="326"/>
      <c r="O4" s="326"/>
      <c r="P4" s="326"/>
      <c r="Q4" s="330"/>
      <c r="R4" s="330"/>
      <c r="S4" s="326"/>
      <c r="T4" s="467" t="s">
        <v>56</v>
      </c>
      <c r="U4" s="468" t="s">
        <v>57</v>
      </c>
      <c r="V4" s="468" t="s">
        <v>58</v>
      </c>
      <c r="W4" s="326"/>
      <c r="X4" s="326"/>
    </row>
    <row r="5" spans="1:24" ht="16.5" customHeight="1">
      <c r="A5" s="326"/>
      <c r="B5" s="326"/>
      <c r="C5" s="469" t="s">
        <v>274</v>
      </c>
      <c r="D5" s="477" t="s">
        <v>328</v>
      </c>
      <c r="E5" s="478"/>
      <c r="F5" s="479"/>
      <c r="G5" s="480" t="s">
        <v>274</v>
      </c>
      <c r="H5" s="477" t="s">
        <v>328</v>
      </c>
      <c r="I5" s="478"/>
      <c r="J5" s="478"/>
      <c r="K5" s="479"/>
      <c r="L5" s="326"/>
      <c r="M5" s="326"/>
      <c r="N5" s="326"/>
      <c r="O5" s="326"/>
      <c r="P5" s="326"/>
      <c r="Q5" s="330"/>
      <c r="R5" s="330"/>
      <c r="S5" s="326"/>
      <c r="T5" s="467"/>
      <c r="U5" s="468"/>
      <c r="V5" s="468"/>
      <c r="W5" s="326"/>
      <c r="X5" s="326"/>
    </row>
    <row r="6" spans="1:24" ht="83.25" customHeight="1">
      <c r="A6" s="326"/>
      <c r="B6" s="326"/>
      <c r="C6" s="470"/>
      <c r="D6" s="270" t="s">
        <v>59</v>
      </c>
      <c r="E6" s="270" t="s">
        <v>60</v>
      </c>
      <c r="F6" s="270" t="s">
        <v>61</v>
      </c>
      <c r="G6" s="481"/>
      <c r="H6" s="270" t="s">
        <v>62</v>
      </c>
      <c r="I6" s="270" t="s">
        <v>59</v>
      </c>
      <c r="J6" s="270" t="s">
        <v>60</v>
      </c>
      <c r="K6" s="270" t="s">
        <v>61</v>
      </c>
      <c r="L6" s="326"/>
      <c r="M6" s="326"/>
      <c r="N6" s="326"/>
      <c r="O6" s="326"/>
      <c r="P6" s="326"/>
      <c r="Q6" s="330"/>
      <c r="R6" s="330"/>
      <c r="S6" s="326"/>
      <c r="T6" s="330"/>
      <c r="U6" s="330"/>
      <c r="V6" s="330"/>
      <c r="W6" s="330"/>
      <c r="X6" s="330"/>
    </row>
    <row r="7" spans="1:24" ht="12.75">
      <c r="A7" s="269">
        <v>1</v>
      </c>
      <c r="B7" s="269">
        <v>2</v>
      </c>
      <c r="C7" s="269">
        <v>3</v>
      </c>
      <c r="D7" s="269">
        <v>4</v>
      </c>
      <c r="E7" s="269">
        <v>5</v>
      </c>
      <c r="F7" s="269">
        <v>6</v>
      </c>
      <c r="G7" s="269">
        <v>7</v>
      </c>
      <c r="H7" s="269">
        <v>8</v>
      </c>
      <c r="I7" s="269">
        <v>9</v>
      </c>
      <c r="J7" s="269">
        <v>10</v>
      </c>
      <c r="K7" s="269">
        <v>11</v>
      </c>
      <c r="L7" s="269">
        <v>12</v>
      </c>
      <c r="M7" s="269">
        <v>13</v>
      </c>
      <c r="N7" s="269">
        <v>14</v>
      </c>
      <c r="O7" s="269">
        <v>15</v>
      </c>
      <c r="P7" s="269">
        <v>16</v>
      </c>
      <c r="Q7" s="269">
        <v>17</v>
      </c>
      <c r="R7" s="269">
        <v>18</v>
      </c>
      <c r="S7" s="269">
        <v>19</v>
      </c>
      <c r="T7" s="269">
        <v>20</v>
      </c>
      <c r="U7" s="269">
        <v>21</v>
      </c>
      <c r="V7" s="269">
        <v>22</v>
      </c>
      <c r="W7" s="269">
        <v>23</v>
      </c>
      <c r="X7" s="269">
        <v>24</v>
      </c>
    </row>
    <row r="8" spans="1:24" ht="12.75">
      <c r="A8" s="101"/>
      <c r="B8" s="101"/>
      <c r="C8" s="102">
        <f>D8+E8+F8</f>
        <v>0</v>
      </c>
      <c r="D8" s="101"/>
      <c r="E8" s="101"/>
      <c r="F8" s="101"/>
      <c r="G8" s="102">
        <f>H8+I8+J8+K8</f>
        <v>0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spans="1:24" ht="12.75">
      <c r="A9" s="383"/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</row>
    <row r="10" spans="1:25" ht="12.75">
      <c r="A10" s="383" t="s">
        <v>284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</row>
    <row r="11" spans="1:25" ht="12.75">
      <c r="A11" s="463" t="s">
        <v>536</v>
      </c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</row>
    <row r="12" spans="1:25" ht="12.75" customHeight="1">
      <c r="A12" s="151" t="s">
        <v>537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</row>
    <row r="13" spans="1:25" ht="17.25" customHeight="1">
      <c r="A13" s="464" t="s">
        <v>313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</row>
    <row r="14" spans="1:25" ht="28.5" customHeight="1">
      <c r="A14" s="465" t="s">
        <v>494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</row>
    <row r="15" spans="1:24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</sheetData>
  <sheetProtection/>
  <mergeCells count="30">
    <mergeCell ref="S3:S6"/>
    <mergeCell ref="W3:W6"/>
    <mergeCell ref="X3:X6"/>
    <mergeCell ref="A9:X9"/>
    <mergeCell ref="T3:V3"/>
    <mergeCell ref="P3:P6"/>
    <mergeCell ref="Q3:Q6"/>
    <mergeCell ref="R3:R6"/>
    <mergeCell ref="B4:B6"/>
    <mergeCell ref="L4:L6"/>
    <mergeCell ref="A1:Y1"/>
    <mergeCell ref="A2:Y2"/>
    <mergeCell ref="A10:Y10"/>
    <mergeCell ref="M4:M6"/>
    <mergeCell ref="B3:M3"/>
    <mergeCell ref="C4:F4"/>
    <mergeCell ref="G4:K4"/>
    <mergeCell ref="D5:F5"/>
    <mergeCell ref="G5:G6"/>
    <mergeCell ref="H5:K5"/>
    <mergeCell ref="A11:Y11"/>
    <mergeCell ref="A13:Y13"/>
    <mergeCell ref="A14:Y14"/>
    <mergeCell ref="T4:T6"/>
    <mergeCell ref="U4:U6"/>
    <mergeCell ref="V4:V6"/>
    <mergeCell ref="C5:C6"/>
    <mergeCell ref="A3:A6"/>
    <mergeCell ref="N3:N6"/>
    <mergeCell ref="O3:O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Y30"/>
  <sheetViews>
    <sheetView zoomScale="80" zoomScaleNormal="80" zoomScalePageLayoutView="0" workbookViewId="0" topLeftCell="A1">
      <selection activeCell="X32" sqref="X32"/>
    </sheetView>
  </sheetViews>
  <sheetFormatPr defaultColWidth="9.00390625" defaultRowHeight="12.75"/>
  <cols>
    <col min="1" max="1" width="5.25390625" style="13" customWidth="1"/>
    <col min="2" max="2" width="6.625" style="13" customWidth="1"/>
    <col min="3" max="3" width="5.125" style="13" customWidth="1"/>
    <col min="4" max="4" width="3.625" style="13" customWidth="1"/>
    <col min="5" max="5" width="6.875" style="13" customWidth="1"/>
    <col min="6" max="8" width="5.375" style="13" customWidth="1"/>
    <col min="9" max="9" width="5.125" style="13" customWidth="1"/>
    <col min="10" max="10" width="3.875" style="13" customWidth="1"/>
    <col min="11" max="12" width="5.00390625" style="13" customWidth="1"/>
    <col min="13" max="13" width="5.125" style="13" customWidth="1"/>
    <col min="14" max="14" width="4.375" style="13" customWidth="1"/>
    <col min="15" max="15" width="9.125" style="13" customWidth="1"/>
    <col min="16" max="16" width="7.125" style="13" customWidth="1"/>
    <col min="17" max="17" width="5.25390625" style="13" customWidth="1"/>
    <col min="18" max="18" width="6.125" style="13" customWidth="1"/>
    <col min="19" max="19" width="6.25390625" style="13" customWidth="1"/>
    <col min="20" max="20" width="6.75390625" style="13" customWidth="1"/>
    <col min="21" max="22" width="4.625" style="13" customWidth="1"/>
    <col min="23" max="23" width="6.125" style="13" customWidth="1"/>
    <col min="24" max="24" width="4.75390625" style="13" customWidth="1"/>
    <col min="25" max="25" width="7.875" style="13" customWidth="1"/>
    <col min="26" max="16384" width="9.125" style="1" customWidth="1"/>
  </cols>
  <sheetData>
    <row r="1" spans="1:25" ht="14.25">
      <c r="A1" s="471" t="s">
        <v>259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</row>
    <row r="2" spans="1:25" s="8" customFormat="1" ht="12.75">
      <c r="A2" s="472" t="s">
        <v>545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</row>
    <row r="3" spans="1:25" ht="52.5" customHeight="1">
      <c r="A3" s="487" t="s">
        <v>526</v>
      </c>
      <c r="B3" s="482" t="s">
        <v>40</v>
      </c>
      <c r="C3" s="483" t="s">
        <v>41</v>
      </c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2" t="s">
        <v>42</v>
      </c>
      <c r="P3" s="482" t="s">
        <v>43</v>
      </c>
      <c r="Q3" s="482" t="s">
        <v>44</v>
      </c>
      <c r="R3" s="482" t="s">
        <v>45</v>
      </c>
      <c r="S3" s="482" t="s">
        <v>46</v>
      </c>
      <c r="T3" s="482" t="s">
        <v>47</v>
      </c>
      <c r="U3" s="483" t="s">
        <v>48</v>
      </c>
      <c r="V3" s="483"/>
      <c r="W3" s="483"/>
      <c r="X3" s="482" t="s">
        <v>49</v>
      </c>
      <c r="Y3" s="482" t="s">
        <v>50</v>
      </c>
    </row>
    <row r="4" spans="1:25" ht="47.25" customHeight="1">
      <c r="A4" s="488"/>
      <c r="B4" s="482"/>
      <c r="C4" s="482" t="s">
        <v>51</v>
      </c>
      <c r="D4" s="490" t="s">
        <v>52</v>
      </c>
      <c r="E4" s="478"/>
      <c r="F4" s="478"/>
      <c r="G4" s="479"/>
      <c r="H4" s="490" t="s">
        <v>53</v>
      </c>
      <c r="I4" s="478"/>
      <c r="J4" s="478"/>
      <c r="K4" s="478"/>
      <c r="L4" s="479"/>
      <c r="M4" s="482" t="s">
        <v>54</v>
      </c>
      <c r="N4" s="482" t="s">
        <v>55</v>
      </c>
      <c r="O4" s="482"/>
      <c r="P4" s="482"/>
      <c r="Q4" s="482"/>
      <c r="R4" s="483"/>
      <c r="S4" s="483"/>
      <c r="T4" s="482"/>
      <c r="U4" s="484" t="s">
        <v>56</v>
      </c>
      <c r="V4" s="485" t="s">
        <v>57</v>
      </c>
      <c r="W4" s="485" t="s">
        <v>58</v>
      </c>
      <c r="X4" s="482"/>
      <c r="Y4" s="482"/>
    </row>
    <row r="5" spans="1:25" ht="24" customHeight="1">
      <c r="A5" s="488"/>
      <c r="B5" s="482"/>
      <c r="C5" s="482"/>
      <c r="D5" s="480" t="s">
        <v>274</v>
      </c>
      <c r="E5" s="477" t="s">
        <v>328</v>
      </c>
      <c r="F5" s="478"/>
      <c r="G5" s="479"/>
      <c r="H5" s="480" t="s">
        <v>274</v>
      </c>
      <c r="I5" s="477" t="s">
        <v>328</v>
      </c>
      <c r="J5" s="478"/>
      <c r="K5" s="478"/>
      <c r="L5" s="479"/>
      <c r="M5" s="482"/>
      <c r="N5" s="482"/>
      <c r="O5" s="482"/>
      <c r="P5" s="482"/>
      <c r="Q5" s="482"/>
      <c r="R5" s="483"/>
      <c r="S5" s="483"/>
      <c r="T5" s="482"/>
      <c r="U5" s="484"/>
      <c r="V5" s="485"/>
      <c r="W5" s="485"/>
      <c r="X5" s="482"/>
      <c r="Y5" s="482"/>
    </row>
    <row r="6" spans="1:25" ht="72">
      <c r="A6" s="489"/>
      <c r="B6" s="482"/>
      <c r="C6" s="482"/>
      <c r="D6" s="481"/>
      <c r="E6" s="270" t="s">
        <v>59</v>
      </c>
      <c r="F6" s="270" t="s">
        <v>60</v>
      </c>
      <c r="G6" s="270" t="s">
        <v>61</v>
      </c>
      <c r="H6" s="481"/>
      <c r="I6" s="270" t="s">
        <v>62</v>
      </c>
      <c r="J6" s="270" t="s">
        <v>59</v>
      </c>
      <c r="K6" s="270" t="s">
        <v>60</v>
      </c>
      <c r="L6" s="270" t="s">
        <v>61</v>
      </c>
      <c r="M6" s="482"/>
      <c r="N6" s="482"/>
      <c r="O6" s="482"/>
      <c r="P6" s="482"/>
      <c r="Q6" s="482"/>
      <c r="R6" s="483"/>
      <c r="S6" s="483"/>
      <c r="T6" s="482"/>
      <c r="U6" s="483"/>
      <c r="V6" s="483"/>
      <c r="W6" s="483"/>
      <c r="X6" s="483"/>
      <c r="Y6" s="483"/>
    </row>
    <row r="7" spans="1:25" ht="12.75">
      <c r="A7" s="271">
        <v>1</v>
      </c>
      <c r="B7" s="272">
        <v>2</v>
      </c>
      <c r="C7" s="272">
        <v>3</v>
      </c>
      <c r="D7" s="272">
        <v>4</v>
      </c>
      <c r="E7" s="272">
        <v>5</v>
      </c>
      <c r="F7" s="272">
        <v>6</v>
      </c>
      <c r="G7" s="272">
        <v>7</v>
      </c>
      <c r="H7" s="272">
        <v>8</v>
      </c>
      <c r="I7" s="272">
        <v>9</v>
      </c>
      <c r="J7" s="272">
        <v>10</v>
      </c>
      <c r="K7" s="272">
        <v>11</v>
      </c>
      <c r="L7" s="272">
        <v>12</v>
      </c>
      <c r="M7" s="272">
        <v>13</v>
      </c>
      <c r="N7" s="272">
        <v>14</v>
      </c>
      <c r="O7" s="272">
        <v>15</v>
      </c>
      <c r="P7" s="272">
        <v>16</v>
      </c>
      <c r="Q7" s="272">
        <v>17</v>
      </c>
      <c r="R7" s="272">
        <v>18</v>
      </c>
      <c r="S7" s="272">
        <v>19</v>
      </c>
      <c r="T7" s="272">
        <v>20</v>
      </c>
      <c r="U7" s="272">
        <v>21</v>
      </c>
      <c r="V7" s="272">
        <v>22</v>
      </c>
      <c r="W7" s="272">
        <v>23</v>
      </c>
      <c r="X7" s="272">
        <v>24</v>
      </c>
      <c r="Y7" s="272">
        <v>25</v>
      </c>
    </row>
    <row r="8" spans="1:25" ht="12.75">
      <c r="A8" s="273"/>
      <c r="B8" s="274"/>
      <c r="C8" s="274"/>
      <c r="D8" s="274">
        <f>E8+F8+G8</f>
        <v>0</v>
      </c>
      <c r="E8" s="274"/>
      <c r="F8" s="274"/>
      <c r="G8" s="274"/>
      <c r="H8" s="274">
        <f>I8+J8+K8+L8</f>
        <v>0</v>
      </c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</row>
    <row r="9" spans="1:25" ht="12.75">
      <c r="A9" s="275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2.75">
      <c r="A10" s="383" t="s">
        <v>284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</row>
    <row r="11" spans="1:25" ht="12.75">
      <c r="A11" s="463" t="s">
        <v>536</v>
      </c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</row>
    <row r="12" spans="1:25" ht="12.75">
      <c r="A12" s="151" t="s">
        <v>537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</row>
    <row r="13" spans="1:25" ht="12.75" customHeight="1">
      <c r="A13" s="464" t="s">
        <v>313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</row>
    <row r="14" spans="1:25" ht="26.25" customHeight="1">
      <c r="A14" s="465" t="s">
        <v>494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</row>
    <row r="15" spans="1:25" ht="12.75">
      <c r="A15" s="486"/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11"/>
      <c r="X15" s="11"/>
      <c r="Y15" s="11"/>
    </row>
    <row r="16" spans="1:25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</sheetData>
  <sheetProtection/>
  <mergeCells count="31">
    <mergeCell ref="P3:P6"/>
    <mergeCell ref="B3:B6"/>
    <mergeCell ref="U3:W3"/>
    <mergeCell ref="R3:R6"/>
    <mergeCell ref="X3:X6"/>
    <mergeCell ref="A1:Y1"/>
    <mergeCell ref="A2:Y2"/>
    <mergeCell ref="C3:N3"/>
    <mergeCell ref="D4:G4"/>
    <mergeCell ref="H4:L4"/>
    <mergeCell ref="O3:O6"/>
    <mergeCell ref="W4:W6"/>
    <mergeCell ref="A15:V15"/>
    <mergeCell ref="A10:Y10"/>
    <mergeCell ref="A11:Y11"/>
    <mergeCell ref="A13:Y13"/>
    <mergeCell ref="A14:Y14"/>
    <mergeCell ref="E5:G5"/>
    <mergeCell ref="S3:S6"/>
    <mergeCell ref="T3:T6"/>
    <mergeCell ref="A3:A6"/>
    <mergeCell ref="D5:D6"/>
    <mergeCell ref="Q3:Q6"/>
    <mergeCell ref="H5:H6"/>
    <mergeCell ref="I5:L5"/>
    <mergeCell ref="Y3:Y6"/>
    <mergeCell ref="C4:C6"/>
    <mergeCell ref="M4:M6"/>
    <mergeCell ref="N4:N6"/>
    <mergeCell ref="U4:U6"/>
    <mergeCell ref="V4:V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AE8"/>
  <sheetViews>
    <sheetView workbookViewId="0" topLeftCell="A1">
      <selection activeCell="AK17" sqref="AK17"/>
    </sheetView>
  </sheetViews>
  <sheetFormatPr defaultColWidth="9.00390625" defaultRowHeight="12.75"/>
  <cols>
    <col min="1" max="1" width="14.875" style="0" customWidth="1"/>
    <col min="2" max="2" width="3.625" style="0" customWidth="1"/>
    <col min="3" max="3" width="4.125" style="0" customWidth="1"/>
    <col min="4" max="4" width="3.75390625" style="0" customWidth="1"/>
    <col min="5" max="5" width="4.625" style="0" customWidth="1"/>
    <col min="6" max="6" width="3.625" style="0" customWidth="1"/>
    <col min="7" max="7" width="3.375" style="0" customWidth="1"/>
    <col min="8" max="8" width="3.625" style="0" customWidth="1"/>
    <col min="9" max="9" width="3.375" style="0" customWidth="1"/>
    <col min="10" max="13" width="3.625" style="0" customWidth="1"/>
    <col min="14" max="14" width="4.25390625" style="0" customWidth="1"/>
    <col min="15" max="15" width="3.625" style="0" customWidth="1"/>
    <col min="16" max="16" width="3.375" style="0" customWidth="1"/>
    <col min="17" max="17" width="4.25390625" style="0" customWidth="1"/>
    <col min="18" max="19" width="4.75390625" style="0" customWidth="1"/>
    <col min="20" max="22" width="4.00390625" style="0" customWidth="1"/>
    <col min="23" max="23" width="3.625" style="0" customWidth="1"/>
    <col min="24" max="24" width="4.125" style="0" customWidth="1"/>
    <col min="25" max="25" width="4.625" style="0" customWidth="1"/>
    <col min="26" max="26" width="4.375" style="0" customWidth="1"/>
    <col min="27" max="27" width="4.125" style="0" customWidth="1"/>
    <col min="28" max="28" width="3.375" style="0" customWidth="1"/>
    <col min="29" max="29" width="3.875" style="0" customWidth="1"/>
    <col min="30" max="30" width="4.375" style="0" customWidth="1"/>
    <col min="31" max="31" width="5.875" style="0" customWidth="1"/>
  </cols>
  <sheetData>
    <row r="1" spans="1:31" ht="12.75">
      <c r="A1" s="369" t="s">
        <v>260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</row>
    <row r="2" spans="1:31" ht="12.75">
      <c r="A2" s="387" t="s">
        <v>545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</row>
    <row r="3" spans="1:31" ht="18.75" customHeight="1">
      <c r="A3" s="491" t="s">
        <v>64</v>
      </c>
      <c r="B3" s="491" t="s">
        <v>65</v>
      </c>
      <c r="C3" s="491"/>
      <c r="D3" s="493"/>
      <c r="E3" s="493"/>
      <c r="F3" s="493"/>
      <c r="G3" s="493"/>
      <c r="H3" s="493"/>
      <c r="I3" s="493"/>
      <c r="J3" s="491" t="s">
        <v>66</v>
      </c>
      <c r="K3" s="494"/>
      <c r="L3" s="494"/>
      <c r="M3" s="494"/>
      <c r="N3" s="494"/>
      <c r="O3" s="494"/>
      <c r="P3" s="495"/>
      <c r="Q3" s="495"/>
      <c r="R3" s="495"/>
      <c r="S3" s="495"/>
      <c r="T3" s="495"/>
      <c r="U3" s="495"/>
      <c r="V3" s="495"/>
      <c r="W3" s="495"/>
      <c r="X3" s="496"/>
      <c r="Y3" s="496"/>
      <c r="Z3" s="496"/>
      <c r="AA3" s="496"/>
      <c r="AB3" s="496"/>
      <c r="AC3" s="496"/>
      <c r="AD3" s="496"/>
      <c r="AE3" s="496"/>
    </row>
    <row r="4" spans="1:31" ht="12.75" customHeight="1">
      <c r="A4" s="491"/>
      <c r="B4" s="492" t="s">
        <v>274</v>
      </c>
      <c r="C4" s="492" t="s">
        <v>346</v>
      </c>
      <c r="D4" s="494" t="s">
        <v>63</v>
      </c>
      <c r="E4" s="494"/>
      <c r="F4" s="494" t="s">
        <v>67</v>
      </c>
      <c r="G4" s="494"/>
      <c r="H4" s="494"/>
      <c r="I4" s="494"/>
      <c r="J4" s="492" t="s">
        <v>274</v>
      </c>
      <c r="K4" s="491" t="s">
        <v>346</v>
      </c>
      <c r="L4" s="494" t="s">
        <v>328</v>
      </c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</row>
    <row r="5" spans="1:31" ht="111" customHeight="1">
      <c r="A5" s="492"/>
      <c r="B5" s="492"/>
      <c r="C5" s="492"/>
      <c r="D5" s="497" t="s">
        <v>653</v>
      </c>
      <c r="E5" s="491" t="s">
        <v>346</v>
      </c>
      <c r="F5" s="492" t="s">
        <v>77</v>
      </c>
      <c r="G5" s="491" t="s">
        <v>346</v>
      </c>
      <c r="H5" s="492" t="s">
        <v>78</v>
      </c>
      <c r="I5" s="491" t="s">
        <v>346</v>
      </c>
      <c r="J5" s="492"/>
      <c r="K5" s="491"/>
      <c r="L5" s="492" t="s">
        <v>60</v>
      </c>
      <c r="M5" s="491" t="s">
        <v>346</v>
      </c>
      <c r="N5" s="492" t="s">
        <v>68</v>
      </c>
      <c r="O5" s="491" t="s">
        <v>346</v>
      </c>
      <c r="P5" s="492" t="s">
        <v>69</v>
      </c>
      <c r="Q5" s="491" t="s">
        <v>346</v>
      </c>
      <c r="R5" s="492" t="s">
        <v>70</v>
      </c>
      <c r="S5" s="491" t="s">
        <v>346</v>
      </c>
      <c r="T5" s="492" t="s">
        <v>71</v>
      </c>
      <c r="U5" s="491" t="s">
        <v>346</v>
      </c>
      <c r="V5" s="492" t="s">
        <v>72</v>
      </c>
      <c r="W5" s="491" t="s">
        <v>346</v>
      </c>
      <c r="X5" s="492" t="s">
        <v>73</v>
      </c>
      <c r="Y5" s="491" t="s">
        <v>346</v>
      </c>
      <c r="Z5" s="492" t="s">
        <v>74</v>
      </c>
      <c r="AA5" s="491" t="s">
        <v>346</v>
      </c>
      <c r="AB5" s="492" t="s">
        <v>75</v>
      </c>
      <c r="AC5" s="491" t="s">
        <v>346</v>
      </c>
      <c r="AD5" s="492" t="s">
        <v>76</v>
      </c>
      <c r="AE5" s="494" t="s">
        <v>346</v>
      </c>
    </row>
    <row r="6" spans="1:31" ht="12.75">
      <c r="A6" s="492"/>
      <c r="B6" s="492"/>
      <c r="C6" s="492"/>
      <c r="D6" s="497"/>
      <c r="E6" s="491"/>
      <c r="F6" s="492"/>
      <c r="G6" s="491"/>
      <c r="H6" s="492"/>
      <c r="I6" s="491"/>
      <c r="J6" s="492"/>
      <c r="K6" s="491"/>
      <c r="L6" s="492"/>
      <c r="M6" s="494"/>
      <c r="N6" s="492"/>
      <c r="O6" s="494"/>
      <c r="P6" s="492"/>
      <c r="Q6" s="494"/>
      <c r="R6" s="492"/>
      <c r="S6" s="494"/>
      <c r="T6" s="492"/>
      <c r="U6" s="494"/>
      <c r="V6" s="492"/>
      <c r="W6" s="494"/>
      <c r="X6" s="492"/>
      <c r="Y6" s="494"/>
      <c r="Z6" s="492"/>
      <c r="AA6" s="494"/>
      <c r="AB6" s="492"/>
      <c r="AC6" s="494"/>
      <c r="AD6" s="492"/>
      <c r="AE6" s="494"/>
    </row>
    <row r="7" spans="1:31" ht="11.25" customHeight="1">
      <c r="A7" s="278">
        <v>1</v>
      </c>
      <c r="B7" s="278">
        <v>2</v>
      </c>
      <c r="C7" s="278">
        <v>3</v>
      </c>
      <c r="D7" s="278">
        <v>4</v>
      </c>
      <c r="E7" s="278">
        <v>5</v>
      </c>
      <c r="F7" s="278">
        <v>6</v>
      </c>
      <c r="G7" s="278">
        <v>7</v>
      </c>
      <c r="H7" s="278">
        <v>8</v>
      </c>
      <c r="I7" s="278">
        <v>9</v>
      </c>
      <c r="J7" s="278">
        <v>10</v>
      </c>
      <c r="K7" s="278">
        <v>11</v>
      </c>
      <c r="L7" s="278">
        <v>12</v>
      </c>
      <c r="M7" s="278">
        <v>13</v>
      </c>
      <c r="N7" s="278">
        <v>14</v>
      </c>
      <c r="O7" s="278">
        <v>15</v>
      </c>
      <c r="P7" s="278">
        <v>16</v>
      </c>
      <c r="Q7" s="278">
        <v>17</v>
      </c>
      <c r="R7" s="278">
        <v>18</v>
      </c>
      <c r="S7" s="278">
        <v>19</v>
      </c>
      <c r="T7" s="278">
        <v>20</v>
      </c>
      <c r="U7" s="278">
        <v>21</v>
      </c>
      <c r="V7" s="278">
        <v>22</v>
      </c>
      <c r="W7" s="278">
        <v>23</v>
      </c>
      <c r="X7" s="278">
        <v>24</v>
      </c>
      <c r="Y7" s="278">
        <v>25</v>
      </c>
      <c r="Z7" s="278">
        <v>26</v>
      </c>
      <c r="AA7" s="278">
        <v>27</v>
      </c>
      <c r="AB7" s="278">
        <v>28</v>
      </c>
      <c r="AC7" s="278">
        <v>29</v>
      </c>
      <c r="AD7" s="278">
        <v>30</v>
      </c>
      <c r="AE7" s="278">
        <v>31</v>
      </c>
    </row>
    <row r="8" spans="1:31" ht="12.75">
      <c r="A8" s="276">
        <f>B8+J8</f>
        <v>0</v>
      </c>
      <c r="B8" s="276">
        <f>D8+F8+H8</f>
        <v>0</v>
      </c>
      <c r="C8" s="276"/>
      <c r="D8" s="242"/>
      <c r="E8" s="276" t="e">
        <f>D8*100/A8</f>
        <v>#DIV/0!</v>
      </c>
      <c r="F8" s="242"/>
      <c r="G8" s="276" t="e">
        <f>F8*100/A8</f>
        <v>#DIV/0!</v>
      </c>
      <c r="H8" s="242"/>
      <c r="I8" s="276" t="e">
        <f>H8*100/A8</f>
        <v>#DIV/0!</v>
      </c>
      <c r="J8" s="276">
        <f>L8+N8+P8+R8+T8+V8+X8+Z8+AB8+AD8</f>
        <v>0</v>
      </c>
      <c r="K8" s="276" t="e">
        <f>J8*100/A8</f>
        <v>#DIV/0!</v>
      </c>
      <c r="L8" s="242"/>
      <c r="M8" s="276" t="e">
        <f>L8*100/A8</f>
        <v>#DIV/0!</v>
      </c>
      <c r="N8" s="242"/>
      <c r="O8" s="276" t="e">
        <f>N8*100/A8</f>
        <v>#DIV/0!</v>
      </c>
      <c r="P8" s="242"/>
      <c r="Q8" s="276" t="e">
        <f>P8*100/A8</f>
        <v>#DIV/0!</v>
      </c>
      <c r="R8" s="242"/>
      <c r="S8" s="276" t="e">
        <f>R8*100/A8</f>
        <v>#DIV/0!</v>
      </c>
      <c r="T8" s="242"/>
      <c r="U8" s="276" t="e">
        <f>T8*100/A8</f>
        <v>#DIV/0!</v>
      </c>
      <c r="V8" s="242"/>
      <c r="W8" s="276" t="e">
        <f>V8*100/A8</f>
        <v>#DIV/0!</v>
      </c>
      <c r="X8" s="242"/>
      <c r="Y8" s="276" t="e">
        <f>X8*100/A8</f>
        <v>#DIV/0!</v>
      </c>
      <c r="Z8" s="242"/>
      <c r="AA8" s="276" t="e">
        <f>Z8*100/A8</f>
        <v>#DIV/0!</v>
      </c>
      <c r="AB8" s="242"/>
      <c r="AC8" s="276" t="e">
        <f>AB8*100/A8</f>
        <v>#DIV/0!</v>
      </c>
      <c r="AD8" s="242"/>
      <c r="AE8" s="277" t="e">
        <f>AD8*100/A8</f>
        <v>#DIV/0!</v>
      </c>
    </row>
  </sheetData>
  <sheetProtection/>
  <mergeCells count="38">
    <mergeCell ref="Q5:Q6"/>
    <mergeCell ref="J4:J6"/>
    <mergeCell ref="L4:AE4"/>
    <mergeCell ref="I5:I6"/>
    <mergeCell ref="AE5:AE6"/>
    <mergeCell ref="V5:V6"/>
    <mergeCell ref="W5:W6"/>
    <mergeCell ref="AD5:AD6"/>
    <mergeCell ref="A1:AE1"/>
    <mergeCell ref="A2:AE2"/>
    <mergeCell ref="L5:L6"/>
    <mergeCell ref="M5:M6"/>
    <mergeCell ref="N5:N6"/>
    <mergeCell ref="O5:O6"/>
    <mergeCell ref="D5:D6"/>
    <mergeCell ref="E5:E6"/>
    <mergeCell ref="F5:F6"/>
    <mergeCell ref="G5:G6"/>
    <mergeCell ref="B4:B6"/>
    <mergeCell ref="Z5:Z6"/>
    <mergeCell ref="AA5:AA6"/>
    <mergeCell ref="AB5:AB6"/>
    <mergeCell ref="AC5:AC6"/>
    <mergeCell ref="R5:R6"/>
    <mergeCell ref="S5:S6"/>
    <mergeCell ref="T5:T6"/>
    <mergeCell ref="U5:U6"/>
    <mergeCell ref="P5:P6"/>
    <mergeCell ref="A3:A6"/>
    <mergeCell ref="B3:I3"/>
    <mergeCell ref="J3:AE3"/>
    <mergeCell ref="C4:C6"/>
    <mergeCell ref="D4:E4"/>
    <mergeCell ref="F4:I4"/>
    <mergeCell ref="K4:K6"/>
    <mergeCell ref="X5:X6"/>
    <mergeCell ref="Y5:Y6"/>
    <mergeCell ref="H5:H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29"/>
  <sheetViews>
    <sheetView zoomScale="70" zoomScaleNormal="70" zoomScalePageLayoutView="0" workbookViewId="0" topLeftCell="A1">
      <selection activeCell="A18" sqref="A18:AP18"/>
    </sheetView>
  </sheetViews>
  <sheetFormatPr defaultColWidth="9.00390625" defaultRowHeight="12.75"/>
  <cols>
    <col min="1" max="1" width="11.00390625" style="1" customWidth="1"/>
    <col min="2" max="2" width="10.25390625" style="1" customWidth="1"/>
    <col min="3" max="3" width="16.625" style="1" customWidth="1"/>
    <col min="4" max="4" width="14.875" style="1" customWidth="1"/>
    <col min="5" max="5" width="14.75390625" style="1" customWidth="1"/>
    <col min="6" max="6" width="13.75390625" style="1" customWidth="1"/>
    <col min="7" max="7" width="7.375" style="1" customWidth="1"/>
    <col min="8" max="8" width="4.00390625" style="1" customWidth="1"/>
    <col min="9" max="9" width="7.625" style="1" customWidth="1"/>
    <col min="10" max="10" width="4.00390625" style="1" customWidth="1"/>
    <col min="11" max="11" width="11.875" style="1" customWidth="1"/>
    <col min="12" max="12" width="5.375" style="1" customWidth="1"/>
    <col min="13" max="13" width="5.00390625" style="1" customWidth="1"/>
    <col min="14" max="16384" width="9.125" style="1" customWidth="1"/>
  </cols>
  <sheetData>
    <row r="1" spans="1:22" ht="14.25">
      <c r="A1" s="318" t="s">
        <v>230</v>
      </c>
      <c r="B1" s="318"/>
      <c r="C1" s="318"/>
      <c r="D1" s="318"/>
      <c r="E1" s="318"/>
      <c r="F1" s="318"/>
      <c r="G1" s="318"/>
      <c r="H1" s="318"/>
      <c r="I1" s="318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"/>
      <c r="V1" s="31"/>
    </row>
    <row r="2" spans="1:33" ht="15.75" customHeight="1">
      <c r="A2" s="249" t="s">
        <v>543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</row>
    <row r="3" spans="1:22" ht="12.75" customHeight="1">
      <c r="A3" s="312" t="s">
        <v>526</v>
      </c>
      <c r="B3" s="312" t="s">
        <v>285</v>
      </c>
      <c r="C3" s="311" t="s">
        <v>286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5"/>
      <c r="U3" s="316"/>
      <c r="V3" s="316"/>
    </row>
    <row r="4" spans="1:22" ht="63.75" customHeight="1">
      <c r="A4" s="312"/>
      <c r="B4" s="312"/>
      <c r="C4" s="314" t="s">
        <v>369</v>
      </c>
      <c r="D4" s="314"/>
      <c r="E4" s="314" t="s">
        <v>370</v>
      </c>
      <c r="F4" s="314"/>
      <c r="G4" s="311" t="s">
        <v>371</v>
      </c>
      <c r="H4" s="311"/>
      <c r="I4" s="311"/>
      <c r="J4" s="311"/>
      <c r="K4" s="311"/>
      <c r="L4" s="311" t="s">
        <v>372</v>
      </c>
      <c r="M4" s="311"/>
      <c r="N4" s="311"/>
      <c r="O4" s="311"/>
      <c r="P4" s="311"/>
      <c r="Q4" s="311"/>
      <c r="R4" s="314" t="s">
        <v>373</v>
      </c>
      <c r="S4" s="314"/>
      <c r="T4" s="315"/>
      <c r="U4" s="316"/>
      <c r="V4" s="316"/>
    </row>
    <row r="5" spans="1:22" ht="29.25" customHeight="1">
      <c r="A5" s="312"/>
      <c r="B5" s="312"/>
      <c r="C5" s="314" t="s">
        <v>374</v>
      </c>
      <c r="D5" s="314" t="s">
        <v>375</v>
      </c>
      <c r="E5" s="314"/>
      <c r="F5" s="314"/>
      <c r="G5" s="310" t="s">
        <v>376</v>
      </c>
      <c r="H5" s="310"/>
      <c r="I5" s="310" t="s">
        <v>377</v>
      </c>
      <c r="J5" s="310"/>
      <c r="K5" s="310" t="s">
        <v>378</v>
      </c>
      <c r="L5" s="310" t="s">
        <v>379</v>
      </c>
      <c r="M5" s="310"/>
      <c r="N5" s="311" t="s">
        <v>164</v>
      </c>
      <c r="O5" s="311"/>
      <c r="P5" s="311"/>
      <c r="Q5" s="311"/>
      <c r="R5" s="314"/>
      <c r="S5" s="314"/>
      <c r="T5" s="315"/>
      <c r="U5" s="316"/>
      <c r="V5" s="316"/>
    </row>
    <row r="6" spans="1:22" ht="57.75" customHeight="1">
      <c r="A6" s="312"/>
      <c r="B6" s="312"/>
      <c r="C6" s="314"/>
      <c r="D6" s="314"/>
      <c r="E6" s="314"/>
      <c r="F6" s="314"/>
      <c r="G6" s="310"/>
      <c r="H6" s="310"/>
      <c r="I6" s="310"/>
      <c r="J6" s="310"/>
      <c r="K6" s="310"/>
      <c r="L6" s="310"/>
      <c r="M6" s="310"/>
      <c r="N6" s="312" t="s">
        <v>380</v>
      </c>
      <c r="O6" s="312"/>
      <c r="P6" s="312" t="s">
        <v>381</v>
      </c>
      <c r="Q6" s="312"/>
      <c r="R6" s="314"/>
      <c r="S6" s="314"/>
      <c r="T6" s="315"/>
      <c r="U6" s="316"/>
      <c r="V6" s="316"/>
    </row>
    <row r="7" spans="1:22" ht="12.75">
      <c r="A7" s="177">
        <v>1</v>
      </c>
      <c r="B7" s="177">
        <v>2</v>
      </c>
      <c r="C7" s="177">
        <v>3</v>
      </c>
      <c r="D7" s="177">
        <v>4</v>
      </c>
      <c r="E7" s="313">
        <v>5</v>
      </c>
      <c r="F7" s="313"/>
      <c r="G7" s="313">
        <v>6</v>
      </c>
      <c r="H7" s="313"/>
      <c r="I7" s="313">
        <v>7</v>
      </c>
      <c r="J7" s="313"/>
      <c r="K7" s="177">
        <v>8</v>
      </c>
      <c r="L7" s="313">
        <v>9</v>
      </c>
      <c r="M7" s="313"/>
      <c r="N7" s="313">
        <v>10</v>
      </c>
      <c r="O7" s="313"/>
      <c r="P7" s="313">
        <v>11</v>
      </c>
      <c r="Q7" s="313"/>
      <c r="R7" s="313">
        <v>12</v>
      </c>
      <c r="S7" s="313"/>
      <c r="T7" s="315"/>
      <c r="U7" s="316"/>
      <c r="V7" s="316"/>
    </row>
    <row r="8" spans="1:22" ht="15.75" customHeight="1">
      <c r="A8" s="98"/>
      <c r="B8" s="91"/>
      <c r="C8" s="91"/>
      <c r="D8" s="91"/>
      <c r="E8" s="309"/>
      <c r="F8" s="309"/>
      <c r="G8" s="309"/>
      <c r="H8" s="309"/>
      <c r="I8" s="309"/>
      <c r="J8" s="309"/>
      <c r="K8" s="91"/>
      <c r="L8" s="309"/>
      <c r="M8" s="309"/>
      <c r="N8" s="309"/>
      <c r="O8" s="309"/>
      <c r="P8" s="309"/>
      <c r="Q8" s="309"/>
      <c r="R8" s="309"/>
      <c r="S8" s="309"/>
      <c r="T8" s="315"/>
      <c r="U8" s="316"/>
      <c r="V8" s="316"/>
    </row>
    <row r="9" ht="20.25" customHeight="1"/>
    <row r="10" ht="57.75" customHeight="1"/>
    <row r="11" ht="15.75" customHeight="1"/>
    <row r="12" ht="15.75" customHeight="1"/>
    <row r="16" spans="1:2" ht="12.75">
      <c r="A16" s="12"/>
      <c r="B16" s="8"/>
    </row>
    <row r="29" spans="9:10" ht="12.75">
      <c r="I29" s="13"/>
      <c r="J29" s="13"/>
    </row>
  </sheetData>
  <sheetProtection/>
  <mergeCells count="43">
    <mergeCell ref="Q1:R1"/>
    <mergeCell ref="S1:T1"/>
    <mergeCell ref="C3:S3"/>
    <mergeCell ref="A3:A6"/>
    <mergeCell ref="B3:B6"/>
    <mergeCell ref="A1:I1"/>
    <mergeCell ref="J1:L1"/>
    <mergeCell ref="M1:N1"/>
    <mergeCell ref="O1:P1"/>
    <mergeCell ref="T3:V3"/>
    <mergeCell ref="T7:V7"/>
    <mergeCell ref="L8:M8"/>
    <mergeCell ref="N8:O8"/>
    <mergeCell ref="P8:Q8"/>
    <mergeCell ref="T8:V8"/>
    <mergeCell ref="R7:S7"/>
    <mergeCell ref="C4:D4"/>
    <mergeCell ref="E4:F6"/>
    <mergeCell ref="G4:K4"/>
    <mergeCell ref="L4:Q4"/>
    <mergeCell ref="R4:S6"/>
    <mergeCell ref="T4:V4"/>
    <mergeCell ref="T5:V5"/>
    <mergeCell ref="T6:V6"/>
    <mergeCell ref="I7:J7"/>
    <mergeCell ref="N7:O7"/>
    <mergeCell ref="P7:Q7"/>
    <mergeCell ref="C5:C6"/>
    <mergeCell ref="D5:D6"/>
    <mergeCell ref="G5:H6"/>
    <mergeCell ref="I5:J6"/>
    <mergeCell ref="K5:K6"/>
    <mergeCell ref="L7:M7"/>
    <mergeCell ref="E8:F8"/>
    <mergeCell ref="G8:H8"/>
    <mergeCell ref="I8:J8"/>
    <mergeCell ref="R8:S8"/>
    <mergeCell ref="L5:M6"/>
    <mergeCell ref="N5:Q5"/>
    <mergeCell ref="N6:O6"/>
    <mergeCell ref="P6:Q6"/>
    <mergeCell ref="E7:F7"/>
    <mergeCell ref="G7:H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AE14"/>
  <sheetViews>
    <sheetView workbookViewId="0" topLeftCell="A1">
      <selection activeCell="AQ34" sqref="AQ34"/>
    </sheetView>
  </sheetViews>
  <sheetFormatPr defaultColWidth="9.00390625" defaultRowHeight="12.75"/>
  <cols>
    <col min="1" max="1" width="15.625" style="0" customWidth="1"/>
    <col min="2" max="2" width="9.75390625" style="0" customWidth="1"/>
    <col min="3" max="3" width="3.75390625" style="0" customWidth="1"/>
    <col min="4" max="4" width="3.625" style="0" customWidth="1"/>
    <col min="5" max="5" width="4.125" style="0" customWidth="1"/>
    <col min="6" max="6" width="3.75390625" style="0" customWidth="1"/>
    <col min="7" max="7" width="4.625" style="0" customWidth="1"/>
    <col min="8" max="8" width="3.625" style="0" customWidth="1"/>
    <col min="9" max="9" width="4.375" style="0" customWidth="1"/>
    <col min="10" max="10" width="3.625" style="0" customWidth="1"/>
    <col min="11" max="11" width="3.375" style="0" customWidth="1"/>
    <col min="12" max="15" width="3.625" style="0" customWidth="1"/>
    <col min="16" max="16" width="4.25390625" style="0" customWidth="1"/>
    <col min="17" max="17" width="3.625" style="0" customWidth="1"/>
    <col min="18" max="18" width="6.375" style="0" customWidth="1"/>
    <col min="19" max="19" width="3.625" style="0" customWidth="1"/>
    <col min="20" max="20" width="4.75390625" style="0" customWidth="1"/>
    <col min="21" max="21" width="3.625" style="0" customWidth="1"/>
    <col min="22" max="22" width="5.125" style="0" customWidth="1"/>
    <col min="23" max="23" width="3.75390625" style="0" customWidth="1"/>
    <col min="24" max="24" width="4.00390625" style="0" customWidth="1"/>
    <col min="25" max="25" width="3.625" style="0" customWidth="1"/>
    <col min="26" max="26" width="5.25390625" style="0" customWidth="1"/>
    <col min="27" max="27" width="3.00390625" style="0" customWidth="1"/>
    <col min="28" max="28" width="4.75390625" style="0" customWidth="1"/>
    <col min="29" max="29" width="5.125" style="0" customWidth="1"/>
    <col min="30" max="30" width="3.375" style="0" customWidth="1"/>
    <col min="31" max="31" width="3.875" style="0" customWidth="1"/>
    <col min="32" max="32" width="5.875" style="0" customWidth="1"/>
  </cols>
  <sheetData>
    <row r="1" spans="1:31" ht="12.75">
      <c r="A1" s="369" t="s">
        <v>260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</row>
    <row r="2" spans="1:31" ht="12.75">
      <c r="A2" s="387" t="s">
        <v>545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</row>
    <row r="3" spans="1:31" ht="18.75" customHeight="1">
      <c r="A3" s="500" t="s">
        <v>557</v>
      </c>
      <c r="B3" s="503" t="s">
        <v>64</v>
      </c>
      <c r="C3" s="504" t="s">
        <v>65</v>
      </c>
      <c r="D3" s="505"/>
      <c r="E3" s="505"/>
      <c r="F3" s="505"/>
      <c r="G3" s="505"/>
      <c r="H3" s="505"/>
      <c r="I3" s="506"/>
      <c r="J3" s="507" t="s">
        <v>66</v>
      </c>
      <c r="K3" s="508"/>
      <c r="L3" s="508"/>
      <c r="M3" s="508"/>
      <c r="N3" s="508"/>
      <c r="O3" s="508"/>
      <c r="P3" s="509"/>
      <c r="Q3" s="509"/>
      <c r="R3" s="509"/>
      <c r="S3" s="509"/>
      <c r="T3" s="509"/>
      <c r="U3" s="509"/>
      <c r="V3" s="509"/>
      <c r="W3" s="509"/>
      <c r="X3" s="510"/>
      <c r="Y3" s="510"/>
      <c r="Z3" s="510"/>
      <c r="AA3" s="510"/>
      <c r="AB3" s="510"/>
      <c r="AC3" s="510"/>
      <c r="AD3" s="510"/>
      <c r="AE3" s="510"/>
    </row>
    <row r="4" spans="1:31" ht="24" customHeight="1">
      <c r="A4" s="502"/>
      <c r="B4" s="498"/>
      <c r="C4" s="511" t="s">
        <v>274</v>
      </c>
      <c r="D4" s="511" t="s">
        <v>63</v>
      </c>
      <c r="E4" s="503" t="s">
        <v>346</v>
      </c>
      <c r="F4" s="503" t="s">
        <v>67</v>
      </c>
      <c r="G4" s="503"/>
      <c r="H4" s="503"/>
      <c r="I4" s="503"/>
      <c r="J4" s="434" t="s">
        <v>274</v>
      </c>
      <c r="K4" s="431" t="s">
        <v>346</v>
      </c>
      <c r="L4" s="434" t="s">
        <v>60</v>
      </c>
      <c r="M4" s="430" t="s">
        <v>346</v>
      </c>
      <c r="N4" s="434" t="s">
        <v>68</v>
      </c>
      <c r="O4" s="430" t="s">
        <v>346</v>
      </c>
      <c r="P4" s="434" t="s">
        <v>69</v>
      </c>
      <c r="Q4" s="430" t="s">
        <v>346</v>
      </c>
      <c r="R4" s="434" t="s">
        <v>70</v>
      </c>
      <c r="S4" s="430" t="s">
        <v>346</v>
      </c>
      <c r="T4" s="434" t="s">
        <v>71</v>
      </c>
      <c r="U4" s="430" t="s">
        <v>346</v>
      </c>
      <c r="V4" s="434" t="s">
        <v>72</v>
      </c>
      <c r="W4" s="430" t="s">
        <v>346</v>
      </c>
      <c r="X4" s="434" t="s">
        <v>73</v>
      </c>
      <c r="Y4" s="430" t="s">
        <v>346</v>
      </c>
      <c r="Z4" s="434" t="s">
        <v>74</v>
      </c>
      <c r="AA4" s="430" t="s">
        <v>346</v>
      </c>
      <c r="AB4" s="434" t="s">
        <v>75</v>
      </c>
      <c r="AC4" s="430" t="s">
        <v>346</v>
      </c>
      <c r="AD4" s="434" t="s">
        <v>76</v>
      </c>
      <c r="AE4" s="500" t="s">
        <v>346</v>
      </c>
    </row>
    <row r="5" spans="1:31" ht="111" customHeight="1">
      <c r="A5" s="499"/>
      <c r="B5" s="498"/>
      <c r="C5" s="512"/>
      <c r="D5" s="512"/>
      <c r="E5" s="503"/>
      <c r="F5" s="203" t="s">
        <v>77</v>
      </c>
      <c r="G5" s="199" t="s">
        <v>346</v>
      </c>
      <c r="H5" s="203" t="s">
        <v>78</v>
      </c>
      <c r="I5" s="199" t="s">
        <v>346</v>
      </c>
      <c r="J5" s="498"/>
      <c r="K5" s="501"/>
      <c r="L5" s="498"/>
      <c r="M5" s="499"/>
      <c r="N5" s="498"/>
      <c r="O5" s="499"/>
      <c r="P5" s="498"/>
      <c r="Q5" s="499"/>
      <c r="R5" s="498"/>
      <c r="S5" s="499"/>
      <c r="T5" s="498"/>
      <c r="U5" s="499"/>
      <c r="V5" s="498"/>
      <c r="W5" s="499"/>
      <c r="X5" s="498"/>
      <c r="Y5" s="499"/>
      <c r="Z5" s="498"/>
      <c r="AA5" s="499"/>
      <c r="AB5" s="498"/>
      <c r="AC5" s="499"/>
      <c r="AD5" s="498"/>
      <c r="AE5" s="499"/>
    </row>
    <row r="6" spans="1:31" ht="9" customHeight="1">
      <c r="A6" s="224">
        <v>1</v>
      </c>
      <c r="B6" s="279">
        <v>2</v>
      </c>
      <c r="C6" s="279">
        <v>3</v>
      </c>
      <c r="D6" s="279">
        <v>4</v>
      </c>
      <c r="E6" s="279">
        <v>5</v>
      </c>
      <c r="F6" s="279">
        <v>6</v>
      </c>
      <c r="G6" s="279">
        <v>7</v>
      </c>
      <c r="H6" s="279">
        <v>8</v>
      </c>
      <c r="I6" s="279">
        <v>9</v>
      </c>
      <c r="J6" s="279">
        <v>10</v>
      </c>
      <c r="K6" s="279">
        <v>11</v>
      </c>
      <c r="L6" s="279">
        <v>12</v>
      </c>
      <c r="M6" s="279">
        <v>13</v>
      </c>
      <c r="N6" s="279">
        <v>14</v>
      </c>
      <c r="O6" s="279">
        <v>15</v>
      </c>
      <c r="P6" s="279">
        <v>16</v>
      </c>
      <c r="Q6" s="279">
        <v>17</v>
      </c>
      <c r="R6" s="279">
        <v>18</v>
      </c>
      <c r="S6" s="279">
        <v>19</v>
      </c>
      <c r="T6" s="279">
        <v>20</v>
      </c>
      <c r="U6" s="279">
        <v>21</v>
      </c>
      <c r="V6" s="279">
        <v>22</v>
      </c>
      <c r="W6" s="279">
        <v>23</v>
      </c>
      <c r="X6" s="279">
        <v>24</v>
      </c>
      <c r="Y6" s="279">
        <v>25</v>
      </c>
      <c r="Z6" s="279">
        <v>26</v>
      </c>
      <c r="AA6" s="279">
        <v>27</v>
      </c>
      <c r="AB6" s="279">
        <v>28</v>
      </c>
      <c r="AC6" s="279">
        <v>29</v>
      </c>
      <c r="AD6" s="279">
        <v>30</v>
      </c>
      <c r="AE6" s="279">
        <v>31</v>
      </c>
    </row>
    <row r="7" spans="1:31" ht="12.75">
      <c r="A7" s="225" t="s">
        <v>12</v>
      </c>
      <c r="B7" s="224">
        <f>C7+J7</f>
        <v>0</v>
      </c>
      <c r="C7" s="224">
        <f>D7+F7+H7</f>
        <v>0</v>
      </c>
      <c r="D7" s="226"/>
      <c r="E7" s="224" t="e">
        <f aca="true" t="shared" si="0" ref="E7:E12">D7*100/B7</f>
        <v>#DIV/0!</v>
      </c>
      <c r="F7" s="226"/>
      <c r="G7" s="224" t="e">
        <f aca="true" t="shared" si="1" ref="G7:G12">F7*100/B7</f>
        <v>#DIV/0!</v>
      </c>
      <c r="H7" s="226"/>
      <c r="I7" s="224" t="e">
        <f aca="true" t="shared" si="2" ref="I7:I12">H7*100/B7</f>
        <v>#DIV/0!</v>
      </c>
      <c r="J7" s="224">
        <f aca="true" t="shared" si="3" ref="J7:J12">L7+N7+P7+R7+T7+V7+X7+Z7+AB7+AD7</f>
        <v>0</v>
      </c>
      <c r="K7" s="224" t="e">
        <f aca="true" t="shared" si="4" ref="K7:K12">J7*100/B7</f>
        <v>#DIV/0!</v>
      </c>
      <c r="L7" s="226"/>
      <c r="M7" s="224" t="e">
        <f aca="true" t="shared" si="5" ref="M7:M12">L7*100/B7</f>
        <v>#DIV/0!</v>
      </c>
      <c r="N7" s="226"/>
      <c r="O7" s="224" t="e">
        <f aca="true" t="shared" si="6" ref="O7:O12">N7*100/B7</f>
        <v>#DIV/0!</v>
      </c>
      <c r="P7" s="226"/>
      <c r="Q7" s="224" t="e">
        <f aca="true" t="shared" si="7" ref="Q7:Q12">P7*100/B7</f>
        <v>#DIV/0!</v>
      </c>
      <c r="R7" s="226"/>
      <c r="S7" s="224" t="e">
        <f aca="true" t="shared" si="8" ref="S7:S12">R7*100/B7</f>
        <v>#DIV/0!</v>
      </c>
      <c r="T7" s="226"/>
      <c r="U7" s="224" t="e">
        <f aca="true" t="shared" si="9" ref="U7:U12">T7*100/B7</f>
        <v>#DIV/0!</v>
      </c>
      <c r="V7" s="226"/>
      <c r="W7" s="224" t="e">
        <f aca="true" t="shared" si="10" ref="W7:W12">V7*100/B7</f>
        <v>#DIV/0!</v>
      </c>
      <c r="X7" s="226"/>
      <c r="Y7" s="224" t="e">
        <f aca="true" t="shared" si="11" ref="Y7:Y12">X7*100/B7</f>
        <v>#DIV/0!</v>
      </c>
      <c r="Z7" s="226"/>
      <c r="AA7" s="224" t="e">
        <f aca="true" t="shared" si="12" ref="AA7:AA12">Z7*100/B7</f>
        <v>#DIV/0!</v>
      </c>
      <c r="AB7" s="226"/>
      <c r="AC7" s="224" t="e">
        <f aca="true" t="shared" si="13" ref="AC7:AC12">AB7*100/B7</f>
        <v>#DIV/0!</v>
      </c>
      <c r="AD7" s="226"/>
      <c r="AE7" s="227" t="e">
        <f aca="true" t="shared" si="14" ref="AE7:AE12">AD7*100/B7</f>
        <v>#DIV/0!</v>
      </c>
    </row>
    <row r="8" spans="1:31" ht="12.75">
      <c r="A8" s="225" t="s">
        <v>79</v>
      </c>
      <c r="B8" s="224"/>
      <c r="C8" s="224"/>
      <c r="D8" s="226"/>
      <c r="E8" s="224" t="e">
        <f t="shared" si="0"/>
        <v>#DIV/0!</v>
      </c>
      <c r="F8" s="226"/>
      <c r="G8" s="224" t="e">
        <f t="shared" si="1"/>
        <v>#DIV/0!</v>
      </c>
      <c r="H8" s="226"/>
      <c r="I8" s="224" t="e">
        <f t="shared" si="2"/>
        <v>#DIV/0!</v>
      </c>
      <c r="J8" s="224">
        <f t="shared" si="3"/>
        <v>0</v>
      </c>
      <c r="K8" s="224" t="e">
        <f t="shared" si="4"/>
        <v>#DIV/0!</v>
      </c>
      <c r="L8" s="226"/>
      <c r="M8" s="224" t="e">
        <f t="shared" si="5"/>
        <v>#DIV/0!</v>
      </c>
      <c r="N8" s="226"/>
      <c r="O8" s="224" t="e">
        <f t="shared" si="6"/>
        <v>#DIV/0!</v>
      </c>
      <c r="P8" s="226"/>
      <c r="Q8" s="224" t="e">
        <f t="shared" si="7"/>
        <v>#DIV/0!</v>
      </c>
      <c r="R8" s="226"/>
      <c r="S8" s="224" t="e">
        <f t="shared" si="8"/>
        <v>#DIV/0!</v>
      </c>
      <c r="T8" s="226"/>
      <c r="U8" s="224" t="e">
        <f t="shared" si="9"/>
        <v>#DIV/0!</v>
      </c>
      <c r="V8" s="226"/>
      <c r="W8" s="224" t="e">
        <f t="shared" si="10"/>
        <v>#DIV/0!</v>
      </c>
      <c r="X8" s="226"/>
      <c r="Y8" s="224" t="e">
        <f t="shared" si="11"/>
        <v>#DIV/0!</v>
      </c>
      <c r="Z8" s="226"/>
      <c r="AA8" s="224" t="e">
        <f t="shared" si="12"/>
        <v>#DIV/0!</v>
      </c>
      <c r="AB8" s="226"/>
      <c r="AC8" s="224" t="e">
        <f t="shared" si="13"/>
        <v>#DIV/0!</v>
      </c>
      <c r="AD8" s="226"/>
      <c r="AE8" s="227" t="e">
        <f t="shared" si="14"/>
        <v>#DIV/0!</v>
      </c>
    </row>
    <row r="9" spans="1:31" ht="13.5" customHeight="1">
      <c r="A9" s="225" t="s">
        <v>80</v>
      </c>
      <c r="B9" s="224">
        <f>C9+J9</f>
        <v>0</v>
      </c>
      <c r="C9" s="224">
        <f>D9+F9+H9</f>
        <v>0</v>
      </c>
      <c r="D9" s="226"/>
      <c r="E9" s="224" t="e">
        <f t="shared" si="0"/>
        <v>#DIV/0!</v>
      </c>
      <c r="F9" s="226"/>
      <c r="G9" s="224" t="e">
        <f t="shared" si="1"/>
        <v>#DIV/0!</v>
      </c>
      <c r="H9" s="226"/>
      <c r="I9" s="224" t="e">
        <f t="shared" si="2"/>
        <v>#DIV/0!</v>
      </c>
      <c r="J9" s="224">
        <f t="shared" si="3"/>
        <v>0</v>
      </c>
      <c r="K9" s="224" t="e">
        <f t="shared" si="4"/>
        <v>#DIV/0!</v>
      </c>
      <c r="L9" s="226"/>
      <c r="M9" s="224" t="e">
        <f t="shared" si="5"/>
        <v>#DIV/0!</v>
      </c>
      <c r="N9" s="226"/>
      <c r="O9" s="224" t="e">
        <f t="shared" si="6"/>
        <v>#DIV/0!</v>
      </c>
      <c r="P9" s="226"/>
      <c r="Q9" s="224" t="e">
        <f t="shared" si="7"/>
        <v>#DIV/0!</v>
      </c>
      <c r="R9" s="226"/>
      <c r="S9" s="224" t="e">
        <f t="shared" si="8"/>
        <v>#DIV/0!</v>
      </c>
      <c r="T9" s="226"/>
      <c r="U9" s="224" t="e">
        <f t="shared" si="9"/>
        <v>#DIV/0!</v>
      </c>
      <c r="V9" s="226"/>
      <c r="W9" s="224" t="e">
        <f t="shared" si="10"/>
        <v>#DIV/0!</v>
      </c>
      <c r="X9" s="226"/>
      <c r="Y9" s="224" t="e">
        <f t="shared" si="11"/>
        <v>#DIV/0!</v>
      </c>
      <c r="Z9" s="226"/>
      <c r="AA9" s="224" t="e">
        <f t="shared" si="12"/>
        <v>#DIV/0!</v>
      </c>
      <c r="AB9" s="226"/>
      <c r="AC9" s="224" t="e">
        <f t="shared" si="13"/>
        <v>#DIV/0!</v>
      </c>
      <c r="AD9" s="226"/>
      <c r="AE9" s="227" t="e">
        <f t="shared" si="14"/>
        <v>#DIV/0!</v>
      </c>
    </row>
    <row r="10" spans="1:31" ht="37.5" customHeight="1">
      <c r="A10" s="228" t="s">
        <v>15</v>
      </c>
      <c r="B10" s="224">
        <f>C10+J10</f>
        <v>0</v>
      </c>
      <c r="C10" s="224">
        <f>D10+F10+H10</f>
        <v>0</v>
      </c>
      <c r="D10" s="226"/>
      <c r="E10" s="224" t="e">
        <f t="shared" si="0"/>
        <v>#DIV/0!</v>
      </c>
      <c r="F10" s="226"/>
      <c r="G10" s="224" t="e">
        <f t="shared" si="1"/>
        <v>#DIV/0!</v>
      </c>
      <c r="H10" s="226"/>
      <c r="I10" s="224" t="e">
        <f t="shared" si="2"/>
        <v>#DIV/0!</v>
      </c>
      <c r="J10" s="224">
        <f t="shared" si="3"/>
        <v>0</v>
      </c>
      <c r="K10" s="224" t="e">
        <f t="shared" si="4"/>
        <v>#DIV/0!</v>
      </c>
      <c r="L10" s="226"/>
      <c r="M10" s="224" t="e">
        <f t="shared" si="5"/>
        <v>#DIV/0!</v>
      </c>
      <c r="N10" s="226"/>
      <c r="O10" s="224" t="e">
        <f t="shared" si="6"/>
        <v>#DIV/0!</v>
      </c>
      <c r="P10" s="226"/>
      <c r="Q10" s="224" t="e">
        <f t="shared" si="7"/>
        <v>#DIV/0!</v>
      </c>
      <c r="R10" s="226"/>
      <c r="S10" s="224" t="e">
        <f t="shared" si="8"/>
        <v>#DIV/0!</v>
      </c>
      <c r="T10" s="226"/>
      <c r="U10" s="224" t="e">
        <f t="shared" si="9"/>
        <v>#DIV/0!</v>
      </c>
      <c r="V10" s="226"/>
      <c r="W10" s="224" t="e">
        <f t="shared" si="10"/>
        <v>#DIV/0!</v>
      </c>
      <c r="X10" s="226"/>
      <c r="Y10" s="224" t="e">
        <f t="shared" si="11"/>
        <v>#DIV/0!</v>
      </c>
      <c r="Z10" s="226"/>
      <c r="AA10" s="224" t="e">
        <f t="shared" si="12"/>
        <v>#DIV/0!</v>
      </c>
      <c r="AB10" s="226"/>
      <c r="AC10" s="224" t="e">
        <f t="shared" si="13"/>
        <v>#DIV/0!</v>
      </c>
      <c r="AD10" s="226"/>
      <c r="AE10" s="227" t="e">
        <f t="shared" si="14"/>
        <v>#DIV/0!</v>
      </c>
    </row>
    <row r="11" spans="1:31" s="158" customFormat="1" ht="12.75">
      <c r="A11" s="229" t="s">
        <v>347</v>
      </c>
      <c r="B11" s="230">
        <f>SUM(B7:B10)</f>
        <v>0</v>
      </c>
      <c r="C11" s="230">
        <f>SUM(C7:C10)</f>
        <v>0</v>
      </c>
      <c r="D11" s="230">
        <f>SUM(D7:D10)</f>
        <v>0</v>
      </c>
      <c r="E11" s="230" t="e">
        <f t="shared" si="0"/>
        <v>#DIV/0!</v>
      </c>
      <c r="F11" s="230">
        <f>SUM(F7:F10)</f>
        <v>0</v>
      </c>
      <c r="G11" s="230" t="e">
        <f t="shared" si="1"/>
        <v>#DIV/0!</v>
      </c>
      <c r="H11" s="230">
        <f>SUM(H7:H10)</f>
        <v>0</v>
      </c>
      <c r="I11" s="230" t="e">
        <f t="shared" si="2"/>
        <v>#DIV/0!</v>
      </c>
      <c r="J11" s="230">
        <f t="shared" si="3"/>
        <v>0</v>
      </c>
      <c r="K11" s="230" t="e">
        <f t="shared" si="4"/>
        <v>#DIV/0!</v>
      </c>
      <c r="L11" s="230">
        <f>SUM(L7:L10)</f>
        <v>0</v>
      </c>
      <c r="M11" s="230" t="e">
        <f t="shared" si="5"/>
        <v>#DIV/0!</v>
      </c>
      <c r="N11" s="230">
        <f>SUM(N7:N10)</f>
        <v>0</v>
      </c>
      <c r="O11" s="230" t="e">
        <f t="shared" si="6"/>
        <v>#DIV/0!</v>
      </c>
      <c r="P11" s="230">
        <f>SUM(P7:P10)</f>
        <v>0</v>
      </c>
      <c r="Q11" s="230" t="e">
        <f t="shared" si="7"/>
        <v>#DIV/0!</v>
      </c>
      <c r="R11" s="230">
        <f>SUM(R7:R10)</f>
        <v>0</v>
      </c>
      <c r="S11" s="230" t="e">
        <f t="shared" si="8"/>
        <v>#DIV/0!</v>
      </c>
      <c r="T11" s="230">
        <f>SUM(T7:T10)</f>
        <v>0</v>
      </c>
      <c r="U11" s="230" t="e">
        <f t="shared" si="9"/>
        <v>#DIV/0!</v>
      </c>
      <c r="V11" s="230">
        <f>SUM(V7:V10)</f>
        <v>0</v>
      </c>
      <c r="W11" s="230" t="e">
        <f t="shared" si="10"/>
        <v>#DIV/0!</v>
      </c>
      <c r="X11" s="230">
        <f>SUM(X7:X10)</f>
        <v>0</v>
      </c>
      <c r="Y11" s="230" t="e">
        <f t="shared" si="11"/>
        <v>#DIV/0!</v>
      </c>
      <c r="Z11" s="230">
        <f>SUM(Z7:Z10)</f>
        <v>0</v>
      </c>
      <c r="AA11" s="230" t="e">
        <f t="shared" si="12"/>
        <v>#DIV/0!</v>
      </c>
      <c r="AB11" s="230">
        <f>SUM(AB7:AB10)</f>
        <v>0</v>
      </c>
      <c r="AC11" s="230" t="e">
        <f t="shared" si="13"/>
        <v>#DIV/0!</v>
      </c>
      <c r="AD11" s="230">
        <f>SUM(AD7:AD10)</f>
        <v>0</v>
      </c>
      <c r="AE11" s="231" t="e">
        <f t="shared" si="14"/>
        <v>#DIV/0!</v>
      </c>
    </row>
    <row r="12" spans="1:31" ht="33.75">
      <c r="A12" s="225" t="s">
        <v>490</v>
      </c>
      <c r="B12" s="224">
        <f>C12+J12</f>
        <v>0</v>
      </c>
      <c r="C12" s="224">
        <f>D12+F12+H12</f>
        <v>0</v>
      </c>
      <c r="D12" s="226"/>
      <c r="E12" s="224" t="e">
        <f t="shared" si="0"/>
        <v>#DIV/0!</v>
      </c>
      <c r="F12" s="226"/>
      <c r="G12" s="224" t="e">
        <f t="shared" si="1"/>
        <v>#DIV/0!</v>
      </c>
      <c r="H12" s="226"/>
      <c r="I12" s="224" t="e">
        <f t="shared" si="2"/>
        <v>#DIV/0!</v>
      </c>
      <c r="J12" s="224">
        <f t="shared" si="3"/>
        <v>0</v>
      </c>
      <c r="K12" s="224" t="e">
        <f t="shared" si="4"/>
        <v>#DIV/0!</v>
      </c>
      <c r="L12" s="226"/>
      <c r="M12" s="224" t="e">
        <f t="shared" si="5"/>
        <v>#DIV/0!</v>
      </c>
      <c r="N12" s="226"/>
      <c r="O12" s="224" t="e">
        <f t="shared" si="6"/>
        <v>#DIV/0!</v>
      </c>
      <c r="P12" s="226"/>
      <c r="Q12" s="224" t="e">
        <f t="shared" si="7"/>
        <v>#DIV/0!</v>
      </c>
      <c r="R12" s="226"/>
      <c r="S12" s="224" t="e">
        <f t="shared" si="8"/>
        <v>#DIV/0!</v>
      </c>
      <c r="T12" s="226"/>
      <c r="U12" s="224" t="e">
        <f t="shared" si="9"/>
        <v>#DIV/0!</v>
      </c>
      <c r="V12" s="226"/>
      <c r="W12" s="224" t="e">
        <f t="shared" si="10"/>
        <v>#DIV/0!</v>
      </c>
      <c r="X12" s="226"/>
      <c r="Y12" s="224" t="e">
        <f t="shared" si="11"/>
        <v>#DIV/0!</v>
      </c>
      <c r="Z12" s="226"/>
      <c r="AA12" s="224" t="e">
        <f t="shared" si="12"/>
        <v>#DIV/0!</v>
      </c>
      <c r="AB12" s="226"/>
      <c r="AC12" s="224" t="e">
        <f t="shared" si="13"/>
        <v>#DIV/0!</v>
      </c>
      <c r="AD12" s="226"/>
      <c r="AE12" s="227" t="e">
        <f t="shared" si="14"/>
        <v>#DIV/0!</v>
      </c>
    </row>
    <row r="14" ht="12.75" customHeight="1">
      <c r="B14" s="36"/>
    </row>
  </sheetData>
  <sheetProtection/>
  <mergeCells count="32">
    <mergeCell ref="A1:AE1"/>
    <mergeCell ref="A2:AE2"/>
    <mergeCell ref="A3:A5"/>
    <mergeCell ref="B3:B5"/>
    <mergeCell ref="C3:I3"/>
    <mergeCell ref="J3:AE3"/>
    <mergeCell ref="C4:C5"/>
    <mergeCell ref="D4:D5"/>
    <mergeCell ref="E4:E5"/>
    <mergeCell ref="F4:I4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B4:AB5"/>
    <mergeCell ref="AC4:AC5"/>
    <mergeCell ref="AD4:AD5"/>
    <mergeCell ref="AE4:AE5"/>
    <mergeCell ref="V4:V5"/>
    <mergeCell ref="W4:W5"/>
    <mergeCell ref="X4:X5"/>
    <mergeCell ref="Y4:Y5"/>
    <mergeCell ref="Z4:Z5"/>
    <mergeCell ref="AA4:AA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AB10"/>
  <sheetViews>
    <sheetView zoomScale="80" zoomScaleNormal="80" workbookViewId="0" topLeftCell="A1">
      <selection activeCell="X24" sqref="X24"/>
    </sheetView>
  </sheetViews>
  <sheetFormatPr defaultColWidth="9.00390625" defaultRowHeight="12.75"/>
  <cols>
    <col min="1" max="1" width="5.125" style="0" customWidth="1"/>
    <col min="2" max="2" width="3.75390625" style="0" customWidth="1"/>
    <col min="3" max="3" width="4.875" style="0" customWidth="1"/>
    <col min="4" max="4" width="3.625" style="0" customWidth="1"/>
    <col min="5" max="5" width="4.875" style="0" customWidth="1"/>
    <col min="6" max="6" width="3.625" style="0" customWidth="1"/>
    <col min="7" max="7" width="4.875" style="0" customWidth="1"/>
    <col min="8" max="8" width="3.625" style="0" customWidth="1"/>
    <col min="9" max="9" width="4.875" style="0" customWidth="1"/>
    <col min="10" max="10" width="3.625" style="0" customWidth="1"/>
    <col min="11" max="11" width="4.875" style="0" customWidth="1"/>
    <col min="12" max="12" width="3.625" style="0" customWidth="1"/>
    <col min="13" max="13" width="4.875" style="0" customWidth="1"/>
    <col min="14" max="14" width="3.625" style="0" customWidth="1"/>
    <col min="15" max="15" width="4.875" style="0" customWidth="1"/>
    <col min="16" max="16" width="4.25390625" style="0" customWidth="1"/>
    <col min="17" max="17" width="4.875" style="0" customWidth="1"/>
    <col min="18" max="18" width="5.75390625" style="0" customWidth="1"/>
    <col min="19" max="19" width="4.875" style="0" customWidth="1"/>
    <col min="20" max="20" width="7.00390625" style="0" customWidth="1"/>
    <col min="21" max="21" width="4.875" style="0" customWidth="1"/>
    <col min="22" max="22" width="4.00390625" style="0" customWidth="1"/>
    <col min="23" max="23" width="4.875" style="0" customWidth="1"/>
    <col min="24" max="24" width="3.125" style="0" customWidth="1"/>
    <col min="25" max="25" width="4.875" style="0" customWidth="1"/>
    <col min="26" max="26" width="5.25390625" style="0" customWidth="1"/>
    <col min="27" max="27" width="4.875" style="0" customWidth="1"/>
    <col min="28" max="28" width="5.125" style="0" customWidth="1"/>
    <col min="31" max="31" width="5.875" style="0" customWidth="1"/>
  </cols>
  <sheetData>
    <row r="1" spans="1:28" ht="14.25">
      <c r="A1" s="513" t="s">
        <v>261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31"/>
      <c r="Z1" s="31"/>
      <c r="AA1" s="31"/>
      <c r="AB1" s="31"/>
    </row>
    <row r="2" spans="1:28" ht="12.75">
      <c r="A2" s="387" t="s">
        <v>545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</row>
    <row r="3" spans="1:27" ht="18.75" customHeight="1">
      <c r="A3" s="312" t="s">
        <v>81</v>
      </c>
      <c r="B3" s="519" t="s">
        <v>65</v>
      </c>
      <c r="C3" s="520"/>
      <c r="D3" s="520"/>
      <c r="E3" s="520"/>
      <c r="F3" s="520"/>
      <c r="G3" s="520"/>
      <c r="H3" s="520"/>
      <c r="I3" s="520"/>
      <c r="J3" s="521" t="s">
        <v>66</v>
      </c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2"/>
      <c r="W3" s="522"/>
      <c r="X3" s="522"/>
      <c r="Y3" s="522"/>
      <c r="Z3" s="522"/>
      <c r="AA3" s="522"/>
    </row>
    <row r="4" spans="1:27" ht="12.75">
      <c r="A4" s="312"/>
      <c r="B4" s="514" t="s">
        <v>274</v>
      </c>
      <c r="C4" s="413" t="s">
        <v>346</v>
      </c>
      <c r="D4" s="516" t="s">
        <v>495</v>
      </c>
      <c r="E4" s="475"/>
      <c r="F4" s="475"/>
      <c r="G4" s="475"/>
      <c r="H4" s="475"/>
      <c r="I4" s="475"/>
      <c r="J4" s="515" t="s">
        <v>274</v>
      </c>
      <c r="K4" s="415" t="s">
        <v>346</v>
      </c>
      <c r="L4" s="314" t="s">
        <v>495</v>
      </c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</row>
    <row r="5" spans="1:27" ht="111" customHeight="1">
      <c r="A5" s="312"/>
      <c r="B5" s="515"/>
      <c r="C5" s="415"/>
      <c r="D5" s="48" t="s">
        <v>82</v>
      </c>
      <c r="E5" s="58" t="s">
        <v>346</v>
      </c>
      <c r="F5" s="61" t="s">
        <v>78</v>
      </c>
      <c r="G5" s="58" t="s">
        <v>346</v>
      </c>
      <c r="H5" s="61" t="s">
        <v>83</v>
      </c>
      <c r="I5" s="58" t="s">
        <v>346</v>
      </c>
      <c r="J5" s="517"/>
      <c r="K5" s="314"/>
      <c r="L5" s="59" t="s">
        <v>60</v>
      </c>
      <c r="M5" s="60" t="s">
        <v>346</v>
      </c>
      <c r="N5" s="59" t="s">
        <v>68</v>
      </c>
      <c r="O5" s="60" t="s">
        <v>346</v>
      </c>
      <c r="P5" s="59" t="s">
        <v>69</v>
      </c>
      <c r="Q5" s="60" t="s">
        <v>346</v>
      </c>
      <c r="R5" s="59" t="s">
        <v>71</v>
      </c>
      <c r="S5" s="60" t="s">
        <v>346</v>
      </c>
      <c r="T5" s="59" t="s">
        <v>72</v>
      </c>
      <c r="U5" s="60" t="s">
        <v>346</v>
      </c>
      <c r="V5" s="59" t="s">
        <v>73</v>
      </c>
      <c r="W5" s="60" t="s">
        <v>346</v>
      </c>
      <c r="X5" s="59" t="s">
        <v>75</v>
      </c>
      <c r="Y5" s="60" t="s">
        <v>346</v>
      </c>
      <c r="Z5" s="59" t="s">
        <v>76</v>
      </c>
      <c r="AA5" s="60" t="s">
        <v>346</v>
      </c>
    </row>
    <row r="6" spans="1:27" ht="12" customHeight="1">
      <c r="A6" s="280">
        <v>1</v>
      </c>
      <c r="B6" s="280">
        <v>2</v>
      </c>
      <c r="C6" s="280">
        <v>3</v>
      </c>
      <c r="D6" s="280">
        <v>4</v>
      </c>
      <c r="E6" s="280">
        <v>5</v>
      </c>
      <c r="F6" s="280">
        <v>6</v>
      </c>
      <c r="G6" s="280">
        <v>7</v>
      </c>
      <c r="H6" s="280">
        <v>8</v>
      </c>
      <c r="I6" s="280">
        <v>9</v>
      </c>
      <c r="J6" s="280">
        <v>10</v>
      </c>
      <c r="K6" s="280">
        <v>11</v>
      </c>
      <c r="L6" s="280">
        <v>12</v>
      </c>
      <c r="M6" s="280">
        <v>13</v>
      </c>
      <c r="N6" s="280">
        <v>14</v>
      </c>
      <c r="O6" s="280">
        <v>15</v>
      </c>
      <c r="P6" s="280">
        <v>16</v>
      </c>
      <c r="Q6" s="280">
        <v>17</v>
      </c>
      <c r="R6" s="280">
        <v>18</v>
      </c>
      <c r="S6" s="280">
        <v>19</v>
      </c>
      <c r="T6" s="280">
        <v>20</v>
      </c>
      <c r="U6" s="280">
        <v>21</v>
      </c>
      <c r="V6" s="280">
        <v>22</v>
      </c>
      <c r="W6" s="280">
        <v>23</v>
      </c>
      <c r="X6" s="280">
        <v>24</v>
      </c>
      <c r="Y6" s="280">
        <v>25</v>
      </c>
      <c r="Z6" s="280">
        <v>26</v>
      </c>
      <c r="AA6" s="280">
        <v>27</v>
      </c>
    </row>
    <row r="7" spans="1:27" ht="12.75">
      <c r="A7" s="99"/>
      <c r="B7" s="91">
        <f>D7+F7+H7</f>
        <v>0</v>
      </c>
      <c r="C7" s="91" t="e">
        <f>B7/A7*100</f>
        <v>#DIV/0!</v>
      </c>
      <c r="D7" s="100"/>
      <c r="E7" s="91" t="e">
        <f>D7/B7*100</f>
        <v>#DIV/0!</v>
      </c>
      <c r="F7" s="100"/>
      <c r="G7" s="91" t="e">
        <f>F7/B7*100</f>
        <v>#DIV/0!</v>
      </c>
      <c r="H7" s="100"/>
      <c r="I7" s="91" t="e">
        <f>H7/B7*100</f>
        <v>#DIV/0!</v>
      </c>
      <c r="J7" s="91">
        <f>L7+N7+P7+R7+T7+V7+X7+Z7</f>
        <v>0</v>
      </c>
      <c r="K7" s="91" t="e">
        <f>J7/A7*100</f>
        <v>#DIV/0!</v>
      </c>
      <c r="L7" s="100"/>
      <c r="M7" s="91" t="e">
        <f>L7/J7*100</f>
        <v>#DIV/0!</v>
      </c>
      <c r="N7" s="100"/>
      <c r="O7" s="91" t="e">
        <f>N7/J7*100</f>
        <v>#DIV/0!</v>
      </c>
      <c r="P7" s="100"/>
      <c r="Q7" s="91" t="e">
        <f>P7/J7*100</f>
        <v>#DIV/0!</v>
      </c>
      <c r="R7" s="100"/>
      <c r="S7" s="91" t="e">
        <f>R7/J7*100</f>
        <v>#DIV/0!</v>
      </c>
      <c r="T7" s="100"/>
      <c r="U7" s="91" t="e">
        <f>T7/J7*100</f>
        <v>#DIV/0!</v>
      </c>
      <c r="V7" s="100"/>
      <c r="W7" s="91" t="e">
        <f>V7/J7*100</f>
        <v>#DIV/0!</v>
      </c>
      <c r="X7" s="100"/>
      <c r="Y7" s="91" t="e">
        <f>X7/J7*100</f>
        <v>#DIV/0!</v>
      </c>
      <c r="Z7" s="100"/>
      <c r="AA7" s="91" t="e">
        <f>Z7/J7*100</f>
        <v>#DIV/0!</v>
      </c>
    </row>
    <row r="8" spans="1:27" ht="12.75">
      <c r="A8" s="99"/>
      <c r="B8" s="91">
        <f>D8+F8+H8</f>
        <v>0</v>
      </c>
      <c r="C8" s="91" t="e">
        <f>B8/A8*100</f>
        <v>#DIV/0!</v>
      </c>
      <c r="D8" s="100"/>
      <c r="E8" s="91" t="e">
        <f>D8/B8*100</f>
        <v>#DIV/0!</v>
      </c>
      <c r="F8" s="100"/>
      <c r="G8" s="91" t="e">
        <f>F8/B8*100</f>
        <v>#DIV/0!</v>
      </c>
      <c r="H8" s="100"/>
      <c r="I8" s="91" t="e">
        <f>H8/B8*100</f>
        <v>#DIV/0!</v>
      </c>
      <c r="J8" s="91">
        <f>L8+N8+P8+R8+T8+V8+X8+Z8</f>
        <v>0</v>
      </c>
      <c r="K8" s="91" t="e">
        <f>J8/A8*100</f>
        <v>#DIV/0!</v>
      </c>
      <c r="L8" s="100"/>
      <c r="M8" s="91" t="e">
        <f>L8/J8*100</f>
        <v>#DIV/0!</v>
      </c>
      <c r="N8" s="100"/>
      <c r="O8" s="91" t="e">
        <f>N8/J8*100</f>
        <v>#DIV/0!</v>
      </c>
      <c r="P8" s="100"/>
      <c r="Q8" s="91" t="e">
        <f>P8/J8*100</f>
        <v>#DIV/0!</v>
      </c>
      <c r="R8" s="100"/>
      <c r="S8" s="91" t="e">
        <f>R8/J8*100</f>
        <v>#DIV/0!</v>
      </c>
      <c r="T8" s="100"/>
      <c r="U8" s="91" t="e">
        <f>T8/J8*100</f>
        <v>#DIV/0!</v>
      </c>
      <c r="V8" s="100"/>
      <c r="W8" s="91" t="e">
        <f>V8/J8*100</f>
        <v>#DIV/0!</v>
      </c>
      <c r="X8" s="100"/>
      <c r="Y8" s="91" t="e">
        <f>X8/J8*100</f>
        <v>#DIV/0!</v>
      </c>
      <c r="Z8" s="100"/>
      <c r="AA8" s="91" t="e">
        <f>Z8/J8*100</f>
        <v>#DIV/0!</v>
      </c>
    </row>
    <row r="9" spans="1:27" s="158" customFormat="1" ht="12.75">
      <c r="A9" s="163">
        <f>B9+J9</f>
        <v>0</v>
      </c>
      <c r="B9" s="163">
        <f>D9+F9+H9</f>
        <v>0</v>
      </c>
      <c r="C9" s="163" t="e">
        <f>B9/A9*100</f>
        <v>#DIV/0!</v>
      </c>
      <c r="D9" s="163">
        <f>D8+D7</f>
        <v>0</v>
      </c>
      <c r="E9" s="163" t="e">
        <f>D9/B9*100</f>
        <v>#DIV/0!</v>
      </c>
      <c r="F9" s="163">
        <f>F8+F7</f>
        <v>0</v>
      </c>
      <c r="G9" s="163" t="e">
        <f>F9/B9*100</f>
        <v>#DIV/0!</v>
      </c>
      <c r="H9" s="163">
        <f>H8+H7</f>
        <v>0</v>
      </c>
      <c r="I9" s="163" t="e">
        <f>H9/B9*100</f>
        <v>#DIV/0!</v>
      </c>
      <c r="J9" s="163">
        <f>J8+J7</f>
        <v>0</v>
      </c>
      <c r="K9" s="163" t="e">
        <f>J9/A9*100</f>
        <v>#DIV/0!</v>
      </c>
      <c r="L9" s="163">
        <f>L8+L7</f>
        <v>0</v>
      </c>
      <c r="M9" s="163" t="e">
        <f>L9/J9*100</f>
        <v>#DIV/0!</v>
      </c>
      <c r="N9" s="163">
        <f>N8+N7</f>
        <v>0</v>
      </c>
      <c r="O9" s="163" t="e">
        <f>N9/J9*100</f>
        <v>#DIV/0!</v>
      </c>
      <c r="P9" s="163">
        <f>P8+P7</f>
        <v>0</v>
      </c>
      <c r="Q9" s="163" t="e">
        <f>P9/J9*100</f>
        <v>#DIV/0!</v>
      </c>
      <c r="R9" s="163">
        <f>R8+R7</f>
        <v>0</v>
      </c>
      <c r="S9" s="163" t="e">
        <f>R9/J9*100</f>
        <v>#DIV/0!</v>
      </c>
      <c r="T9" s="163">
        <f>T8+T7</f>
        <v>0</v>
      </c>
      <c r="U9" s="163" t="e">
        <f>T9/J9*100</f>
        <v>#DIV/0!</v>
      </c>
      <c r="V9" s="163">
        <f>V8+V7</f>
        <v>0</v>
      </c>
      <c r="W9" s="163" t="e">
        <f>V9/J9*100</f>
        <v>#DIV/0!</v>
      </c>
      <c r="X9" s="163">
        <f>X8+X7</f>
        <v>0</v>
      </c>
      <c r="Y9" s="163" t="e">
        <f>X9/J9*100</f>
        <v>#DIV/0!</v>
      </c>
      <c r="Z9" s="163">
        <f>Z8+Z7</f>
        <v>0</v>
      </c>
      <c r="AA9" s="163" t="e">
        <f>Z9/J9*100</f>
        <v>#DIV/0!</v>
      </c>
    </row>
    <row r="10" spans="1:27" ht="12.75">
      <c r="A10" s="99"/>
      <c r="B10" s="91">
        <f>D10+F10+H10</f>
        <v>0</v>
      </c>
      <c r="C10" s="91" t="e">
        <f>B10/A10*100</f>
        <v>#DIV/0!</v>
      </c>
      <c r="D10" s="100"/>
      <c r="E10" s="91" t="e">
        <f>D10/B10*100</f>
        <v>#DIV/0!</v>
      </c>
      <c r="F10" s="100"/>
      <c r="G10" s="91" t="e">
        <f>F10/B10*100</f>
        <v>#DIV/0!</v>
      </c>
      <c r="H10" s="100"/>
      <c r="I10" s="91" t="e">
        <f>H10/B10*100</f>
        <v>#DIV/0!</v>
      </c>
      <c r="J10" s="91">
        <f>L10+N10+P10+R10+T10+V10+X10+Z10</f>
        <v>0</v>
      </c>
      <c r="K10" s="91" t="e">
        <f>J10/A10*100</f>
        <v>#DIV/0!</v>
      </c>
      <c r="L10" s="100"/>
      <c r="M10" s="91" t="e">
        <f>L10/J10*100</f>
        <v>#DIV/0!</v>
      </c>
      <c r="N10" s="100"/>
      <c r="O10" s="91" t="e">
        <f>N10/J10*100</f>
        <v>#DIV/0!</v>
      </c>
      <c r="P10" s="100"/>
      <c r="Q10" s="91" t="e">
        <f>P10/J10*100</f>
        <v>#DIV/0!</v>
      </c>
      <c r="R10" s="100"/>
      <c r="S10" s="91" t="e">
        <f>R10/J10*100</f>
        <v>#DIV/0!</v>
      </c>
      <c r="T10" s="100"/>
      <c r="U10" s="91" t="e">
        <f>T10/J10*100</f>
        <v>#DIV/0!</v>
      </c>
      <c r="V10" s="100"/>
      <c r="W10" s="91" t="e">
        <f>V10/J10*100</f>
        <v>#DIV/0!</v>
      </c>
      <c r="X10" s="100"/>
      <c r="Y10" s="91" t="e">
        <f>X10/J10*100</f>
        <v>#DIV/0!</v>
      </c>
      <c r="Z10" s="100"/>
      <c r="AA10" s="91" t="e">
        <f>Z10/J10*100</f>
        <v>#DIV/0!</v>
      </c>
    </row>
    <row r="13" ht="12.75" customHeight="1"/>
  </sheetData>
  <sheetProtection/>
  <mergeCells count="11">
    <mergeCell ref="J3:AA3"/>
    <mergeCell ref="A1:X1"/>
    <mergeCell ref="A2:AB2"/>
    <mergeCell ref="B4:B5"/>
    <mergeCell ref="C4:C5"/>
    <mergeCell ref="D4:I4"/>
    <mergeCell ref="J4:J5"/>
    <mergeCell ref="K4:K5"/>
    <mergeCell ref="L4:AA4"/>
    <mergeCell ref="A3:A5"/>
    <mergeCell ref="B3:I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AB10"/>
  <sheetViews>
    <sheetView zoomScale="80" zoomScaleNormal="80" workbookViewId="0" topLeftCell="A1">
      <selection activeCell="AH5" sqref="AH5"/>
    </sheetView>
  </sheetViews>
  <sheetFormatPr defaultColWidth="9.00390625" defaultRowHeight="12.75"/>
  <cols>
    <col min="1" max="1" width="22.75390625" style="0" customWidth="1"/>
    <col min="2" max="2" width="5.125" style="0" customWidth="1"/>
    <col min="3" max="3" width="3.75390625" style="0" customWidth="1"/>
    <col min="4" max="4" width="4.875" style="0" customWidth="1"/>
    <col min="5" max="5" width="3.625" style="0" customWidth="1"/>
    <col min="6" max="6" width="4.875" style="0" customWidth="1"/>
    <col min="7" max="7" width="3.625" style="0" customWidth="1"/>
    <col min="8" max="8" width="4.875" style="0" customWidth="1"/>
    <col min="9" max="9" width="3.625" style="0" customWidth="1"/>
    <col min="10" max="10" width="4.875" style="0" customWidth="1"/>
    <col min="11" max="11" width="3.625" style="0" customWidth="1"/>
    <col min="12" max="12" width="4.875" style="0" customWidth="1"/>
    <col min="13" max="13" width="3.625" style="0" customWidth="1"/>
    <col min="14" max="14" width="4.875" style="0" customWidth="1"/>
    <col min="15" max="15" width="3.625" style="0" customWidth="1"/>
    <col min="16" max="16" width="4.875" style="0" customWidth="1"/>
    <col min="17" max="17" width="4.25390625" style="0" customWidth="1"/>
    <col min="18" max="18" width="4.875" style="0" customWidth="1"/>
    <col min="19" max="19" width="5.75390625" style="0" customWidth="1"/>
    <col min="20" max="20" width="4.875" style="0" customWidth="1"/>
    <col min="21" max="21" width="7.00390625" style="0" customWidth="1"/>
    <col min="22" max="22" width="4.875" style="0" customWidth="1"/>
    <col min="23" max="23" width="4.00390625" style="0" customWidth="1"/>
    <col min="24" max="24" width="4.875" style="0" customWidth="1"/>
    <col min="25" max="25" width="3.125" style="0" customWidth="1"/>
    <col min="26" max="26" width="4.875" style="0" customWidth="1"/>
    <col min="27" max="27" width="5.25390625" style="0" customWidth="1"/>
    <col min="28" max="28" width="4.875" style="0" customWidth="1"/>
    <col min="29" max="29" width="5.125" style="0" customWidth="1"/>
    <col min="32" max="32" width="5.875" style="0" customWidth="1"/>
  </cols>
  <sheetData>
    <row r="1" spans="1:28" ht="14.25">
      <c r="A1" s="513" t="s">
        <v>654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31"/>
      <c r="Z1" s="31"/>
      <c r="AA1" s="31"/>
      <c r="AB1" s="31"/>
    </row>
    <row r="2" spans="1:28" ht="12.75">
      <c r="A2" s="387" t="s">
        <v>545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</row>
    <row r="3" spans="1:28" ht="18.75" customHeight="1">
      <c r="A3" s="413" t="s">
        <v>556</v>
      </c>
      <c r="B3" s="312" t="s">
        <v>81</v>
      </c>
      <c r="C3" s="519" t="s">
        <v>65</v>
      </c>
      <c r="D3" s="520"/>
      <c r="E3" s="520"/>
      <c r="F3" s="520"/>
      <c r="G3" s="520"/>
      <c r="H3" s="520"/>
      <c r="I3" s="520"/>
      <c r="J3" s="520"/>
      <c r="K3" s="521" t="s">
        <v>66</v>
      </c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2"/>
      <c r="X3" s="522"/>
      <c r="Y3" s="522"/>
      <c r="Z3" s="522"/>
      <c r="AA3" s="522"/>
      <c r="AB3" s="522"/>
    </row>
    <row r="4" spans="1:28" ht="12.75">
      <c r="A4" s="414"/>
      <c r="B4" s="312"/>
      <c r="C4" s="514" t="s">
        <v>274</v>
      </c>
      <c r="D4" s="413" t="s">
        <v>346</v>
      </c>
      <c r="E4" s="516" t="s">
        <v>495</v>
      </c>
      <c r="F4" s="475"/>
      <c r="G4" s="475"/>
      <c r="H4" s="475"/>
      <c r="I4" s="475"/>
      <c r="J4" s="475"/>
      <c r="K4" s="515" t="s">
        <v>274</v>
      </c>
      <c r="L4" s="415" t="s">
        <v>346</v>
      </c>
      <c r="M4" s="314" t="s">
        <v>495</v>
      </c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</row>
    <row r="5" spans="1:28" ht="111" customHeight="1">
      <c r="A5" s="415"/>
      <c r="B5" s="312"/>
      <c r="C5" s="515"/>
      <c r="D5" s="415"/>
      <c r="E5" s="48" t="s">
        <v>82</v>
      </c>
      <c r="F5" s="58" t="s">
        <v>346</v>
      </c>
      <c r="G5" s="61" t="s">
        <v>78</v>
      </c>
      <c r="H5" s="58" t="s">
        <v>346</v>
      </c>
      <c r="I5" s="61" t="s">
        <v>83</v>
      </c>
      <c r="J5" s="58" t="s">
        <v>346</v>
      </c>
      <c r="K5" s="517"/>
      <c r="L5" s="314"/>
      <c r="M5" s="59" t="s">
        <v>60</v>
      </c>
      <c r="N5" s="60" t="s">
        <v>346</v>
      </c>
      <c r="O5" s="59" t="s">
        <v>68</v>
      </c>
      <c r="P5" s="60" t="s">
        <v>346</v>
      </c>
      <c r="Q5" s="59" t="s">
        <v>69</v>
      </c>
      <c r="R5" s="60" t="s">
        <v>346</v>
      </c>
      <c r="S5" s="59" t="s">
        <v>71</v>
      </c>
      <c r="T5" s="60" t="s">
        <v>346</v>
      </c>
      <c r="U5" s="59" t="s">
        <v>72</v>
      </c>
      <c r="V5" s="60" t="s">
        <v>346</v>
      </c>
      <c r="W5" s="59" t="s">
        <v>73</v>
      </c>
      <c r="X5" s="60" t="s">
        <v>346</v>
      </c>
      <c r="Y5" s="59" t="s">
        <v>75</v>
      </c>
      <c r="Z5" s="60" t="s">
        <v>346</v>
      </c>
      <c r="AA5" s="59" t="s">
        <v>76</v>
      </c>
      <c r="AB5" s="60" t="s">
        <v>346</v>
      </c>
    </row>
    <row r="6" spans="1:28" ht="12.7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  <c r="L6" s="42">
        <v>12</v>
      </c>
      <c r="M6" s="42">
        <v>13</v>
      </c>
      <c r="N6" s="42">
        <v>14</v>
      </c>
      <c r="O6" s="42">
        <v>15</v>
      </c>
      <c r="P6" s="42">
        <v>16</v>
      </c>
      <c r="Q6" s="42">
        <v>17</v>
      </c>
      <c r="R6" s="42">
        <v>18</v>
      </c>
      <c r="S6" s="42">
        <v>19</v>
      </c>
      <c r="T6" s="42">
        <v>20</v>
      </c>
      <c r="U6" s="42">
        <v>21</v>
      </c>
      <c r="V6" s="42">
        <v>22</v>
      </c>
      <c r="W6" s="42">
        <v>23</v>
      </c>
      <c r="X6" s="42">
        <v>24</v>
      </c>
      <c r="Y6" s="42">
        <v>25</v>
      </c>
      <c r="Z6" s="42">
        <v>26</v>
      </c>
      <c r="AA6" s="42">
        <v>27</v>
      </c>
      <c r="AB6" s="42">
        <v>28</v>
      </c>
    </row>
    <row r="7" spans="1:28" ht="12.75">
      <c r="A7" s="98" t="s">
        <v>79</v>
      </c>
      <c r="B7" s="99"/>
      <c r="C7" s="91">
        <f>E7+G7+I7</f>
        <v>0</v>
      </c>
      <c r="D7" s="91" t="e">
        <f>C7/B7*100</f>
        <v>#DIV/0!</v>
      </c>
      <c r="E7" s="100"/>
      <c r="F7" s="91" t="e">
        <f>E7/C7*100</f>
        <v>#DIV/0!</v>
      </c>
      <c r="G7" s="100"/>
      <c r="H7" s="91" t="e">
        <f>G7/C7*100</f>
        <v>#DIV/0!</v>
      </c>
      <c r="I7" s="100"/>
      <c r="J7" s="91" t="e">
        <f>I7/C7*100</f>
        <v>#DIV/0!</v>
      </c>
      <c r="K7" s="91">
        <f>M7+O7+Q7+S7+U7+W7+Y7+AA7</f>
        <v>0</v>
      </c>
      <c r="L7" s="91" t="e">
        <f>K7/B7*100</f>
        <v>#DIV/0!</v>
      </c>
      <c r="M7" s="100"/>
      <c r="N7" s="91" t="e">
        <f>M7/K7*100</f>
        <v>#DIV/0!</v>
      </c>
      <c r="O7" s="100"/>
      <c r="P7" s="91" t="e">
        <f>O7/K7*100</f>
        <v>#DIV/0!</v>
      </c>
      <c r="Q7" s="100"/>
      <c r="R7" s="91" t="e">
        <f>Q7/K7*100</f>
        <v>#DIV/0!</v>
      </c>
      <c r="S7" s="100"/>
      <c r="T7" s="91" t="e">
        <f>S7/K7*100</f>
        <v>#DIV/0!</v>
      </c>
      <c r="U7" s="100"/>
      <c r="V7" s="91" t="e">
        <f>U7/K7*100</f>
        <v>#DIV/0!</v>
      </c>
      <c r="W7" s="100"/>
      <c r="X7" s="91" t="e">
        <f>W7/K7*100</f>
        <v>#DIV/0!</v>
      </c>
      <c r="Y7" s="100"/>
      <c r="Z7" s="91" t="e">
        <f>Y7/K7*100</f>
        <v>#DIV/0!</v>
      </c>
      <c r="AA7" s="100"/>
      <c r="AB7" s="91" t="e">
        <f>AA7/K7*100</f>
        <v>#DIV/0!</v>
      </c>
    </row>
    <row r="8" spans="1:28" ht="12.75">
      <c r="A8" s="98" t="s">
        <v>80</v>
      </c>
      <c r="B8" s="99"/>
      <c r="C8" s="91">
        <f>E8+G8+I8</f>
        <v>0</v>
      </c>
      <c r="D8" s="91" t="e">
        <f>C8/B8*100</f>
        <v>#DIV/0!</v>
      </c>
      <c r="E8" s="100"/>
      <c r="F8" s="91" t="e">
        <f>E8/C8*100</f>
        <v>#DIV/0!</v>
      </c>
      <c r="G8" s="100"/>
      <c r="H8" s="91" t="e">
        <f>G8/C8*100</f>
        <v>#DIV/0!</v>
      </c>
      <c r="I8" s="100"/>
      <c r="J8" s="91" t="e">
        <f>I8/C8*100</f>
        <v>#DIV/0!</v>
      </c>
      <c r="K8" s="91">
        <f>M8+O8+Q8+S8+U8+W8+Y8+AA8</f>
        <v>0</v>
      </c>
      <c r="L8" s="91" t="e">
        <f>K8/B8*100</f>
        <v>#DIV/0!</v>
      </c>
      <c r="M8" s="100"/>
      <c r="N8" s="91" t="e">
        <f>M8/K8*100</f>
        <v>#DIV/0!</v>
      </c>
      <c r="O8" s="100"/>
      <c r="P8" s="91" t="e">
        <f>O8/K8*100</f>
        <v>#DIV/0!</v>
      </c>
      <c r="Q8" s="100"/>
      <c r="R8" s="91" t="e">
        <f>Q8/K8*100</f>
        <v>#DIV/0!</v>
      </c>
      <c r="S8" s="100"/>
      <c r="T8" s="91" t="e">
        <f>S8/K8*100</f>
        <v>#DIV/0!</v>
      </c>
      <c r="U8" s="100"/>
      <c r="V8" s="91" t="e">
        <f>U8/K8*100</f>
        <v>#DIV/0!</v>
      </c>
      <c r="W8" s="100"/>
      <c r="X8" s="91" t="e">
        <f>W8/K8*100</f>
        <v>#DIV/0!</v>
      </c>
      <c r="Y8" s="100"/>
      <c r="Z8" s="91" t="e">
        <f>Y8/K8*100</f>
        <v>#DIV/0!</v>
      </c>
      <c r="AA8" s="100"/>
      <c r="AB8" s="91" t="e">
        <f>AA8/K8*100</f>
        <v>#DIV/0!</v>
      </c>
    </row>
    <row r="9" spans="1:28" s="158" customFormat="1" ht="12.75">
      <c r="A9" s="162" t="s">
        <v>379</v>
      </c>
      <c r="B9" s="163">
        <f>C9+K9</f>
        <v>0</v>
      </c>
      <c r="C9" s="163">
        <f>E9+G9+I9</f>
        <v>0</v>
      </c>
      <c r="D9" s="163" t="e">
        <f>C9/B9*100</f>
        <v>#DIV/0!</v>
      </c>
      <c r="E9" s="163">
        <f>E8+E7</f>
        <v>0</v>
      </c>
      <c r="F9" s="163" t="e">
        <f>E9/C9*100</f>
        <v>#DIV/0!</v>
      </c>
      <c r="G9" s="163">
        <f>G8+G7</f>
        <v>0</v>
      </c>
      <c r="H9" s="163" t="e">
        <f>G9/C9*100</f>
        <v>#DIV/0!</v>
      </c>
      <c r="I9" s="163">
        <f>I8+I7</f>
        <v>0</v>
      </c>
      <c r="J9" s="163" t="e">
        <f>I9/C9*100</f>
        <v>#DIV/0!</v>
      </c>
      <c r="K9" s="163">
        <f>K8+K7</f>
        <v>0</v>
      </c>
      <c r="L9" s="163" t="e">
        <f>K9/B9*100</f>
        <v>#DIV/0!</v>
      </c>
      <c r="M9" s="163">
        <f>M8+M7</f>
        <v>0</v>
      </c>
      <c r="N9" s="163" t="e">
        <f>M9/K9*100</f>
        <v>#DIV/0!</v>
      </c>
      <c r="O9" s="163">
        <f>O8+O7</f>
        <v>0</v>
      </c>
      <c r="P9" s="163" t="e">
        <f>O9/K9*100</f>
        <v>#DIV/0!</v>
      </c>
      <c r="Q9" s="163">
        <f>Q8+Q7</f>
        <v>0</v>
      </c>
      <c r="R9" s="163" t="e">
        <f>Q9/K9*100</f>
        <v>#DIV/0!</v>
      </c>
      <c r="S9" s="163">
        <f>S8+S7</f>
        <v>0</v>
      </c>
      <c r="T9" s="163" t="e">
        <f>S9/K9*100</f>
        <v>#DIV/0!</v>
      </c>
      <c r="U9" s="163">
        <f>U8+U7</f>
        <v>0</v>
      </c>
      <c r="V9" s="163" t="e">
        <f>U9/K9*100</f>
        <v>#DIV/0!</v>
      </c>
      <c r="W9" s="163">
        <f>W8+W7</f>
        <v>0</v>
      </c>
      <c r="X9" s="163" t="e">
        <f>W9/K9*100</f>
        <v>#DIV/0!</v>
      </c>
      <c r="Y9" s="163">
        <f>Y8+Y7</f>
        <v>0</v>
      </c>
      <c r="Z9" s="163" t="e">
        <f>Y9/K9*100</f>
        <v>#DIV/0!</v>
      </c>
      <c r="AA9" s="163">
        <f>AA8+AA7</f>
        <v>0</v>
      </c>
      <c r="AB9" s="163" t="e">
        <f>AA9/K9*100</f>
        <v>#DIV/0!</v>
      </c>
    </row>
    <row r="10" spans="1:28" ht="38.25">
      <c r="A10" s="164" t="s">
        <v>490</v>
      </c>
      <c r="B10" s="99"/>
      <c r="C10" s="91">
        <f>E10+G10+I10</f>
        <v>0</v>
      </c>
      <c r="D10" s="91" t="e">
        <f>C10/B10*100</f>
        <v>#DIV/0!</v>
      </c>
      <c r="E10" s="100"/>
      <c r="F10" s="91" t="e">
        <f>E10/C10*100</f>
        <v>#DIV/0!</v>
      </c>
      <c r="G10" s="100"/>
      <c r="H10" s="91" t="e">
        <f>G10/C10*100</f>
        <v>#DIV/0!</v>
      </c>
      <c r="I10" s="100"/>
      <c r="J10" s="91" t="e">
        <f>I10/C10*100</f>
        <v>#DIV/0!</v>
      </c>
      <c r="K10" s="91">
        <f>M10+O10+Q10+S10+U10+W10+Y10+AA10</f>
        <v>0</v>
      </c>
      <c r="L10" s="91" t="e">
        <f>K10/B10*100</f>
        <v>#DIV/0!</v>
      </c>
      <c r="M10" s="100"/>
      <c r="N10" s="91" t="e">
        <f>M10/K10*100</f>
        <v>#DIV/0!</v>
      </c>
      <c r="O10" s="100"/>
      <c r="P10" s="91" t="e">
        <f>O10/K10*100</f>
        <v>#DIV/0!</v>
      </c>
      <c r="Q10" s="100"/>
      <c r="R10" s="91" t="e">
        <f>Q10/K10*100</f>
        <v>#DIV/0!</v>
      </c>
      <c r="S10" s="100"/>
      <c r="T10" s="91" t="e">
        <f>S10/K10*100</f>
        <v>#DIV/0!</v>
      </c>
      <c r="U10" s="100"/>
      <c r="V10" s="91" t="e">
        <f>U10/K10*100</f>
        <v>#DIV/0!</v>
      </c>
      <c r="W10" s="100"/>
      <c r="X10" s="91" t="e">
        <f>W10/K10*100</f>
        <v>#DIV/0!</v>
      </c>
      <c r="Y10" s="100"/>
      <c r="Z10" s="91" t="e">
        <f>Y10/K10*100</f>
        <v>#DIV/0!</v>
      </c>
      <c r="AA10" s="100"/>
      <c r="AB10" s="91" t="e">
        <f>AA10/K10*100</f>
        <v>#DIV/0!</v>
      </c>
    </row>
    <row r="13" ht="12.75" customHeight="1"/>
  </sheetData>
  <sheetProtection/>
  <mergeCells count="12">
    <mergeCell ref="E4:J4"/>
    <mergeCell ref="K4:K5"/>
    <mergeCell ref="L4:L5"/>
    <mergeCell ref="M4:AB4"/>
    <mergeCell ref="A1:X1"/>
    <mergeCell ref="A2:AB2"/>
    <mergeCell ref="A3:A5"/>
    <mergeCell ref="B3:B5"/>
    <mergeCell ref="C3:J3"/>
    <mergeCell ref="K3:AB3"/>
    <mergeCell ref="C4:C5"/>
    <mergeCell ref="D4:D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R16"/>
  <sheetViews>
    <sheetView zoomScale="80" zoomScaleNormal="80" workbookViewId="0" topLeftCell="A1">
      <selection activeCell="A18" sqref="A18:AP18"/>
    </sheetView>
  </sheetViews>
  <sheetFormatPr defaultColWidth="9.00390625" defaultRowHeight="12.75"/>
  <cols>
    <col min="1" max="1" width="6.25390625" style="62" customWidth="1"/>
    <col min="2" max="2" width="5.00390625" style="62" customWidth="1"/>
    <col min="3" max="3" width="5.875" style="62" customWidth="1"/>
    <col min="4" max="5" width="10.00390625" style="62" customWidth="1"/>
    <col min="6" max="6" width="8.125" style="62" customWidth="1"/>
    <col min="7" max="7" width="8.00390625" style="62" customWidth="1"/>
    <col min="8" max="8" width="4.375" style="62" customWidth="1"/>
    <col min="9" max="9" width="10.125" style="62" customWidth="1"/>
    <col min="10" max="10" width="5.00390625" style="62" customWidth="1"/>
    <col min="11" max="11" width="10.00390625" style="62" customWidth="1"/>
    <col min="12" max="12" width="4.875" style="62" customWidth="1"/>
    <col min="13" max="13" width="10.00390625" style="62" customWidth="1"/>
    <col min="14" max="14" width="5.625" style="62" customWidth="1"/>
    <col min="15" max="15" width="8.00390625" style="62" customWidth="1"/>
    <col min="16" max="16" width="6.25390625" style="62" customWidth="1"/>
    <col min="17" max="17" width="8.00390625" style="62" customWidth="1"/>
    <col min="18" max="18" width="16.375" style="62" customWidth="1"/>
    <col min="19" max="16384" width="9.125" style="62" customWidth="1"/>
  </cols>
  <sheetData>
    <row r="1" spans="1:18" ht="12.75" customHeight="1">
      <c r="A1" s="535" t="s">
        <v>84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</row>
    <row r="2" spans="1:18" ht="12.75" customHeight="1">
      <c r="A2" s="234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28.5" customHeight="1">
      <c r="A3" s="537" t="s">
        <v>262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</row>
    <row r="4" spans="1:18" ht="12.75">
      <c r="A4" s="387" t="s">
        <v>545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</row>
    <row r="5" spans="1:18" ht="17.25" customHeight="1">
      <c r="A5" s="532" t="s">
        <v>287</v>
      </c>
      <c r="B5" s="534" t="s">
        <v>85</v>
      </c>
      <c r="C5" s="523" t="s">
        <v>86</v>
      </c>
      <c r="D5" s="524"/>
      <c r="E5" s="525"/>
      <c r="F5" s="532" t="s">
        <v>495</v>
      </c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532" t="s">
        <v>87</v>
      </c>
    </row>
    <row r="6" spans="1:18" ht="30" customHeight="1">
      <c r="A6" s="532"/>
      <c r="B6" s="534"/>
      <c r="C6" s="526"/>
      <c r="D6" s="527"/>
      <c r="E6" s="528"/>
      <c r="F6" s="532" t="s">
        <v>88</v>
      </c>
      <c r="G6" s="314"/>
      <c r="H6" s="314"/>
      <c r="I6" s="314"/>
      <c r="J6" s="314"/>
      <c r="K6" s="314"/>
      <c r="L6" s="314"/>
      <c r="M6" s="314"/>
      <c r="N6" s="523" t="s">
        <v>89</v>
      </c>
      <c r="O6" s="525"/>
      <c r="P6" s="541" t="s">
        <v>312</v>
      </c>
      <c r="Q6" s="525"/>
      <c r="R6" s="532"/>
    </row>
    <row r="7" spans="1:18" ht="32.25" customHeight="1">
      <c r="A7" s="532"/>
      <c r="B7" s="534"/>
      <c r="C7" s="529"/>
      <c r="D7" s="530"/>
      <c r="E7" s="531"/>
      <c r="F7" s="534" t="s">
        <v>90</v>
      </c>
      <c r="G7" s="534" t="s">
        <v>91</v>
      </c>
      <c r="H7" s="532" t="s">
        <v>92</v>
      </c>
      <c r="I7" s="314"/>
      <c r="J7" s="314"/>
      <c r="K7" s="314"/>
      <c r="L7" s="314"/>
      <c r="M7" s="314"/>
      <c r="N7" s="462"/>
      <c r="O7" s="531"/>
      <c r="P7" s="542"/>
      <c r="Q7" s="528"/>
      <c r="R7" s="532"/>
    </row>
    <row r="8" spans="1:18" ht="68.25" customHeight="1">
      <c r="A8" s="532"/>
      <c r="B8" s="534"/>
      <c r="C8" s="534" t="s">
        <v>93</v>
      </c>
      <c r="D8" s="532" t="s">
        <v>94</v>
      </c>
      <c r="E8" s="314"/>
      <c r="F8" s="314"/>
      <c r="G8" s="314"/>
      <c r="H8" s="533" t="s">
        <v>83</v>
      </c>
      <c r="I8" s="533"/>
      <c r="J8" s="533" t="s">
        <v>78</v>
      </c>
      <c r="K8" s="533"/>
      <c r="L8" s="533" t="s">
        <v>82</v>
      </c>
      <c r="M8" s="533"/>
      <c r="N8" s="534" t="s">
        <v>274</v>
      </c>
      <c r="O8" s="534" t="s">
        <v>94</v>
      </c>
      <c r="P8" s="534" t="s">
        <v>274</v>
      </c>
      <c r="Q8" s="534" t="s">
        <v>94</v>
      </c>
      <c r="R8" s="532"/>
    </row>
    <row r="9" spans="1:18" ht="107.25" customHeight="1">
      <c r="A9" s="532"/>
      <c r="B9" s="534"/>
      <c r="C9" s="534"/>
      <c r="D9" s="95" t="s">
        <v>274</v>
      </c>
      <c r="E9" s="64" t="s">
        <v>95</v>
      </c>
      <c r="F9" s="314"/>
      <c r="G9" s="314"/>
      <c r="H9" s="64" t="s">
        <v>274</v>
      </c>
      <c r="I9" s="64" t="s">
        <v>94</v>
      </c>
      <c r="J9" s="64" t="s">
        <v>274</v>
      </c>
      <c r="K9" s="64" t="s">
        <v>94</v>
      </c>
      <c r="L9" s="64" t="s">
        <v>274</v>
      </c>
      <c r="M9" s="64" t="s">
        <v>94</v>
      </c>
      <c r="N9" s="314"/>
      <c r="O9" s="314"/>
      <c r="P9" s="314"/>
      <c r="Q9" s="314"/>
      <c r="R9" s="532"/>
    </row>
    <row r="10" spans="1:18" ht="12.75">
      <c r="A10" s="87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87">
        <v>13</v>
      </c>
      <c r="N10" s="87">
        <v>14</v>
      </c>
      <c r="O10" s="87">
        <v>15</v>
      </c>
      <c r="P10" s="87">
        <v>16</v>
      </c>
      <c r="Q10" s="87">
        <v>17</v>
      </c>
      <c r="R10" s="87">
        <v>18</v>
      </c>
    </row>
    <row r="11" spans="1:18" ht="12.75">
      <c r="A11" s="96" t="s">
        <v>303</v>
      </c>
      <c r="B11" s="93"/>
      <c r="C11" s="94">
        <f aca="true" t="shared" si="0" ref="C11:D13">F11+N11+P11</f>
        <v>0</v>
      </c>
      <c r="D11" s="94">
        <f t="shared" si="0"/>
        <v>0</v>
      </c>
      <c r="E11" s="93"/>
      <c r="F11" s="92">
        <f aca="true" t="shared" si="1" ref="F11:G13">H11+J11+L11</f>
        <v>0</v>
      </c>
      <c r="G11" s="94">
        <f t="shared" si="1"/>
        <v>0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2" t="e">
        <f>F11/C11*100</f>
        <v>#DIV/0!</v>
      </c>
    </row>
    <row r="12" spans="1:18" ht="12.75">
      <c r="A12" s="96" t="s">
        <v>306</v>
      </c>
      <c r="B12" s="93"/>
      <c r="C12" s="94">
        <f t="shared" si="0"/>
        <v>0</v>
      </c>
      <c r="D12" s="94">
        <f t="shared" si="0"/>
        <v>0</v>
      </c>
      <c r="E12" s="93"/>
      <c r="F12" s="92">
        <f t="shared" si="1"/>
        <v>0</v>
      </c>
      <c r="G12" s="94">
        <f t="shared" si="1"/>
        <v>0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2" t="e">
        <f>F12/C12*100</f>
        <v>#DIV/0!</v>
      </c>
    </row>
    <row r="13" spans="1:18" ht="12.75">
      <c r="A13" s="539" t="s">
        <v>283</v>
      </c>
      <c r="B13" s="540"/>
      <c r="C13" s="94">
        <f t="shared" si="0"/>
        <v>0</v>
      </c>
      <c r="D13" s="94">
        <f t="shared" si="0"/>
        <v>0</v>
      </c>
      <c r="E13" s="88">
        <f aca="true" t="shared" si="2" ref="E13:Q13">SUM(E11:E12)</f>
        <v>0</v>
      </c>
      <c r="F13" s="92">
        <f t="shared" si="1"/>
        <v>0</v>
      </c>
      <c r="G13" s="94">
        <f t="shared" si="1"/>
        <v>0</v>
      </c>
      <c r="H13" s="88">
        <f t="shared" si="2"/>
        <v>0</v>
      </c>
      <c r="I13" s="88">
        <f t="shared" si="2"/>
        <v>0</v>
      </c>
      <c r="J13" s="88">
        <f t="shared" si="2"/>
        <v>0</v>
      </c>
      <c r="K13" s="88">
        <f t="shared" si="2"/>
        <v>0</v>
      </c>
      <c r="L13" s="88">
        <f t="shared" si="2"/>
        <v>0</v>
      </c>
      <c r="M13" s="88">
        <f t="shared" si="2"/>
        <v>0</v>
      </c>
      <c r="N13" s="88">
        <f t="shared" si="2"/>
        <v>0</v>
      </c>
      <c r="O13" s="88">
        <f t="shared" si="2"/>
        <v>0</v>
      </c>
      <c r="P13" s="88">
        <f t="shared" si="2"/>
        <v>0</v>
      </c>
      <c r="Q13" s="88">
        <f t="shared" si="2"/>
        <v>0</v>
      </c>
      <c r="R13" s="92" t="e">
        <f>F13/C13*100</f>
        <v>#DIV/0!</v>
      </c>
    </row>
    <row r="14" spans="1:18" ht="12.75">
      <c r="A14" s="65"/>
      <c r="B14" s="97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ht="12.75">
      <c r="A15" s="236" t="s">
        <v>284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18" ht="123" customHeight="1">
      <c r="A16" s="538" t="s">
        <v>533</v>
      </c>
      <c r="B16" s="538"/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</row>
  </sheetData>
  <sheetProtection/>
  <mergeCells count="25">
    <mergeCell ref="P6:Q7"/>
    <mergeCell ref="F7:F9"/>
    <mergeCell ref="G7:G9"/>
    <mergeCell ref="H7:M7"/>
    <mergeCell ref="C8:C9"/>
    <mergeCell ref="A1:R1"/>
    <mergeCell ref="A3:R3"/>
    <mergeCell ref="A4:R4"/>
    <mergeCell ref="A5:A9"/>
    <mergeCell ref="B5:B9"/>
    <mergeCell ref="A16:R16"/>
    <mergeCell ref="O8:O9"/>
    <mergeCell ref="P8:P9"/>
    <mergeCell ref="Q8:Q9"/>
    <mergeCell ref="A13:B13"/>
    <mergeCell ref="C5:E7"/>
    <mergeCell ref="F5:Q5"/>
    <mergeCell ref="R5:R9"/>
    <mergeCell ref="F6:M6"/>
    <mergeCell ref="N6:O7"/>
    <mergeCell ref="D8:E8"/>
    <mergeCell ref="H8:I8"/>
    <mergeCell ref="J8:K8"/>
    <mergeCell ref="L8:M8"/>
    <mergeCell ref="N8:N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zoomScale="80" zoomScaleNormal="80" workbookViewId="0" topLeftCell="A1">
      <selection activeCell="A18" sqref="A18:AP18"/>
    </sheetView>
  </sheetViews>
  <sheetFormatPr defaultColWidth="9.00390625" defaultRowHeight="12.75"/>
  <cols>
    <col min="1" max="1" width="7.125" style="62" customWidth="1"/>
    <col min="2" max="2" width="19.125" style="62" customWidth="1"/>
    <col min="3" max="3" width="22.625" style="62" customWidth="1"/>
    <col min="4" max="4" width="28.625" style="62" customWidth="1"/>
    <col min="5" max="8" width="9.125" style="62" customWidth="1"/>
    <col min="9" max="9" width="32.625" style="62" customWidth="1"/>
    <col min="10" max="16384" width="9.125" style="62" customWidth="1"/>
  </cols>
  <sheetData>
    <row r="1" spans="1:9" ht="29.25" customHeight="1">
      <c r="A1" s="548" t="s">
        <v>496</v>
      </c>
      <c r="B1" s="548"/>
      <c r="C1" s="548"/>
      <c r="D1" s="548"/>
      <c r="E1" s="548"/>
      <c r="F1" s="548"/>
      <c r="G1" s="548"/>
      <c r="H1" s="548"/>
      <c r="I1" s="548"/>
    </row>
    <row r="2" spans="1:9" ht="12.75">
      <c r="A2" s="549" t="s">
        <v>545</v>
      </c>
      <c r="B2" s="549"/>
      <c r="C2" s="549"/>
      <c r="D2" s="549"/>
      <c r="E2" s="549"/>
      <c r="F2" s="549"/>
      <c r="G2" s="549"/>
      <c r="H2" s="549"/>
      <c r="I2" s="549"/>
    </row>
    <row r="3" spans="1:9" ht="21.75" customHeight="1">
      <c r="A3" s="532" t="s">
        <v>287</v>
      </c>
      <c r="B3" s="532" t="s">
        <v>497</v>
      </c>
      <c r="C3" s="532" t="s">
        <v>498</v>
      </c>
      <c r="D3" s="532" t="s">
        <v>499</v>
      </c>
      <c r="E3" s="532" t="s">
        <v>500</v>
      </c>
      <c r="F3" s="532"/>
      <c r="G3" s="532"/>
      <c r="H3" s="532"/>
      <c r="I3" s="532" t="s">
        <v>501</v>
      </c>
    </row>
    <row r="4" spans="1:9" ht="106.5" customHeight="1">
      <c r="A4" s="532"/>
      <c r="B4" s="532"/>
      <c r="C4" s="532"/>
      <c r="D4" s="532"/>
      <c r="E4" s="64" t="s">
        <v>502</v>
      </c>
      <c r="F4" s="64" t="s">
        <v>503</v>
      </c>
      <c r="G4" s="64" t="s">
        <v>504</v>
      </c>
      <c r="H4" s="64" t="s">
        <v>505</v>
      </c>
      <c r="I4" s="532"/>
    </row>
    <row r="5" spans="1:9" ht="12.75">
      <c r="A5" s="87">
        <v>1</v>
      </c>
      <c r="B5" s="87">
        <v>2</v>
      </c>
      <c r="C5" s="87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  <c r="I5" s="87">
        <v>9</v>
      </c>
    </row>
    <row r="6" spans="1:9" ht="12.75">
      <c r="A6" s="165" t="s">
        <v>303</v>
      </c>
      <c r="B6" s="166"/>
      <c r="C6" s="166"/>
      <c r="D6" s="166"/>
      <c r="E6" s="166"/>
      <c r="F6" s="166"/>
      <c r="G6" s="166"/>
      <c r="H6" s="166"/>
      <c r="I6" s="92" t="e">
        <f>D6*100/C6</f>
        <v>#DIV/0!</v>
      </c>
    </row>
    <row r="7" spans="1:9" ht="12.75">
      <c r="A7" s="165" t="s">
        <v>306</v>
      </c>
      <c r="B7" s="167"/>
      <c r="C7" s="167"/>
      <c r="D7" s="167"/>
      <c r="E7" s="167"/>
      <c r="F7" s="167"/>
      <c r="G7" s="167"/>
      <c r="H7" s="167"/>
      <c r="I7" s="92" t="e">
        <f>D7*100/C7</f>
        <v>#DIV/0!</v>
      </c>
    </row>
    <row r="8" spans="1:9" ht="12.75">
      <c r="A8" s="543" t="s">
        <v>283</v>
      </c>
      <c r="B8" s="544"/>
      <c r="C8" s="92">
        <f aca="true" t="shared" si="0" ref="C8:H8">SUM(C6:C7)</f>
        <v>0</v>
      </c>
      <c r="D8" s="92">
        <f t="shared" si="0"/>
        <v>0</v>
      </c>
      <c r="E8" s="92">
        <f t="shared" si="0"/>
        <v>0</v>
      </c>
      <c r="F8" s="92">
        <f t="shared" si="0"/>
        <v>0</v>
      </c>
      <c r="G8" s="92">
        <f t="shared" si="0"/>
        <v>0</v>
      </c>
      <c r="H8" s="92">
        <f t="shared" si="0"/>
        <v>0</v>
      </c>
      <c r="I8" s="92" t="e">
        <f>D8*100/C8</f>
        <v>#DIV/0!</v>
      </c>
    </row>
    <row r="9" spans="1:9" ht="12.75">
      <c r="A9" s="66"/>
      <c r="B9" s="66"/>
      <c r="C9" s="66"/>
      <c r="D9" s="66"/>
      <c r="E9" s="66"/>
      <c r="F9" s="66"/>
      <c r="G9" s="66"/>
      <c r="H9" s="66"/>
      <c r="I9" s="66"/>
    </row>
    <row r="10" spans="1:9" ht="14.25">
      <c r="A10" s="545" t="s">
        <v>284</v>
      </c>
      <c r="B10" s="545"/>
      <c r="C10" s="545"/>
      <c r="D10" s="545"/>
      <c r="E10" s="545"/>
      <c r="F10" s="545"/>
      <c r="G10" s="545"/>
      <c r="H10" s="545"/>
      <c r="I10" s="545"/>
    </row>
    <row r="11" spans="1:10" ht="27" customHeight="1">
      <c r="A11" s="546" t="s">
        <v>506</v>
      </c>
      <c r="B11" s="547"/>
      <c r="C11" s="547"/>
      <c r="D11" s="547"/>
      <c r="E11" s="547"/>
      <c r="F11" s="547"/>
      <c r="G11" s="547"/>
      <c r="H11" s="547"/>
      <c r="I11" s="547"/>
      <c r="J11" s="150"/>
    </row>
    <row r="12" ht="12.75">
      <c r="A12" s="67"/>
    </row>
  </sheetData>
  <sheetProtection/>
  <mergeCells count="11">
    <mergeCell ref="I3:I4"/>
    <mergeCell ref="A8:B8"/>
    <mergeCell ref="A10:I10"/>
    <mergeCell ref="A11:I11"/>
    <mergeCell ref="A1:I1"/>
    <mergeCell ref="A2:I2"/>
    <mergeCell ref="A3:A4"/>
    <mergeCell ref="B3:B4"/>
    <mergeCell ref="C3:C4"/>
    <mergeCell ref="D3:D4"/>
    <mergeCell ref="E3:H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zoomScalePageLayoutView="0" workbookViewId="0" topLeftCell="A1">
      <selection activeCell="A18" sqref="A18:AP18"/>
    </sheetView>
  </sheetViews>
  <sheetFormatPr defaultColWidth="9.00390625" defaultRowHeight="12.75"/>
  <cols>
    <col min="1" max="1" width="6.125" style="0" customWidth="1"/>
    <col min="2" max="2" width="10.00390625" style="0" customWidth="1"/>
    <col min="3" max="3" width="14.875" style="0" customWidth="1"/>
    <col min="4" max="4" width="14.625" style="0" customWidth="1"/>
    <col min="5" max="5" width="11.875" style="0" bestFit="1" customWidth="1"/>
    <col min="6" max="6" width="19.00390625" style="0" bestFit="1" customWidth="1"/>
    <col min="7" max="7" width="6.625" style="0" customWidth="1"/>
    <col min="8" max="8" width="6.375" style="0" customWidth="1"/>
    <col min="9" max="9" width="22.25390625" style="0" customWidth="1"/>
    <col min="10" max="10" width="8.00390625" style="0" customWidth="1"/>
    <col min="11" max="11" width="7.875" style="0" customWidth="1"/>
    <col min="12" max="12" width="15.25390625" style="0" customWidth="1"/>
  </cols>
  <sheetData>
    <row r="1" spans="1:12" ht="29.25" customHeight="1">
      <c r="A1" s="552" t="s">
        <v>263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</row>
    <row r="2" spans="1:12" ht="12.75">
      <c r="A2" s="387" t="s">
        <v>545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1:12" ht="42" customHeight="1">
      <c r="A3" s="314" t="s">
        <v>287</v>
      </c>
      <c r="B3" s="419" t="s">
        <v>288</v>
      </c>
      <c r="C3" s="393" t="s">
        <v>96</v>
      </c>
      <c r="D3" s="393"/>
      <c r="E3" s="314" t="s">
        <v>5</v>
      </c>
      <c r="F3" s="413" t="s">
        <v>97</v>
      </c>
      <c r="G3" s="314" t="s">
        <v>495</v>
      </c>
      <c r="H3" s="314"/>
      <c r="I3" s="314" t="s">
        <v>98</v>
      </c>
      <c r="J3" s="314" t="s">
        <v>495</v>
      </c>
      <c r="K3" s="314"/>
      <c r="L3" s="314" t="s">
        <v>99</v>
      </c>
    </row>
    <row r="4" spans="1:12" ht="65.25" customHeight="1">
      <c r="A4" s="314"/>
      <c r="B4" s="421"/>
      <c r="C4" s="47" t="s">
        <v>100</v>
      </c>
      <c r="D4" s="47" t="s">
        <v>101</v>
      </c>
      <c r="E4" s="314"/>
      <c r="F4" s="415"/>
      <c r="G4" s="48" t="s">
        <v>102</v>
      </c>
      <c r="H4" s="48" t="s">
        <v>103</v>
      </c>
      <c r="I4" s="314"/>
      <c r="J4" s="48" t="s">
        <v>102</v>
      </c>
      <c r="K4" s="48" t="s">
        <v>103</v>
      </c>
      <c r="L4" s="314"/>
    </row>
    <row r="5" spans="1:12" s="137" customFormat="1" ht="11.25">
      <c r="A5" s="168">
        <v>1</v>
      </c>
      <c r="B5" s="168">
        <v>2</v>
      </c>
      <c r="C5" s="168">
        <v>3</v>
      </c>
      <c r="D5" s="168">
        <v>4</v>
      </c>
      <c r="E5" s="169">
        <v>5</v>
      </c>
      <c r="F5" s="169">
        <v>6</v>
      </c>
      <c r="G5" s="168">
        <v>7</v>
      </c>
      <c r="H5" s="168">
        <v>8</v>
      </c>
      <c r="I5" s="168">
        <v>9</v>
      </c>
      <c r="J5" s="168">
        <v>10</v>
      </c>
      <c r="K5" s="168">
        <v>11</v>
      </c>
      <c r="L5" s="168">
        <v>12</v>
      </c>
    </row>
    <row r="6" spans="1:12" ht="12.75">
      <c r="A6" s="72" t="s">
        <v>303</v>
      </c>
      <c r="B6" s="73"/>
      <c r="C6" s="73"/>
      <c r="D6" s="73"/>
      <c r="E6" s="170">
        <f>F6+L6</f>
        <v>0</v>
      </c>
      <c r="F6" s="170">
        <f>G6+H6</f>
        <v>0</v>
      </c>
      <c r="G6" s="73"/>
      <c r="H6" s="73"/>
      <c r="I6" s="71">
        <f>J6+K6</f>
        <v>0</v>
      </c>
      <c r="J6" s="73"/>
      <c r="K6" s="73"/>
      <c r="L6" s="73"/>
    </row>
    <row r="7" spans="1:12" ht="12.75">
      <c r="A7" s="72" t="s">
        <v>306</v>
      </c>
      <c r="B7" s="35"/>
      <c r="C7" s="35"/>
      <c r="D7" s="35"/>
      <c r="E7" s="170">
        <f>F7+L7</f>
        <v>0</v>
      </c>
      <c r="F7" s="170">
        <f>G7+H7</f>
        <v>0</v>
      </c>
      <c r="G7" s="35"/>
      <c r="H7" s="35"/>
      <c r="I7" s="71">
        <f>J7+K7</f>
        <v>0</v>
      </c>
      <c r="J7" s="35"/>
      <c r="K7" s="35"/>
      <c r="L7" s="35"/>
    </row>
    <row r="8" spans="1:12" ht="12.75">
      <c r="A8" s="33" t="s">
        <v>283</v>
      </c>
      <c r="B8" s="91" t="s">
        <v>304</v>
      </c>
      <c r="C8" s="91" t="s">
        <v>304</v>
      </c>
      <c r="D8" s="91" t="s">
        <v>304</v>
      </c>
      <c r="E8" s="171">
        <f>SUM(E6:E7)</f>
        <v>0</v>
      </c>
      <c r="F8" s="170">
        <f>G8+H8</f>
        <v>0</v>
      </c>
      <c r="G8" s="42">
        <f aca="true" t="shared" si="0" ref="G8:L8">SUM(G6:G7)</f>
        <v>0</v>
      </c>
      <c r="H8" s="42">
        <f t="shared" si="0"/>
        <v>0</v>
      </c>
      <c r="I8" s="71">
        <f>J8+K8</f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</row>
    <row r="9" spans="1:12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2.75">
      <c r="A10" s="551" t="s">
        <v>284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</row>
    <row r="11" spans="1:12" ht="12.75">
      <c r="A11" s="550" t="s">
        <v>520</v>
      </c>
      <c r="B11" s="550"/>
      <c r="C11" s="550"/>
      <c r="D11" s="550"/>
      <c r="E11" s="550"/>
      <c r="F11" s="550"/>
      <c r="G11" s="550"/>
      <c r="H11" s="550"/>
      <c r="I11" s="550"/>
      <c r="J11" s="550"/>
      <c r="K11" s="550"/>
      <c r="L11" s="550"/>
    </row>
    <row r="12" spans="1:12" ht="12.75">
      <c r="A12" s="550" t="s">
        <v>521</v>
      </c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</row>
    <row r="13" spans="1:12" ht="12.75">
      <c r="A13" s="550" t="s">
        <v>522</v>
      </c>
      <c r="B13" s="550"/>
      <c r="C13" s="550"/>
      <c r="D13" s="550"/>
      <c r="E13" s="550"/>
      <c r="F13" s="550"/>
      <c r="G13" s="550"/>
      <c r="H13" s="550"/>
      <c r="I13" s="550"/>
      <c r="J13" s="550"/>
      <c r="K13" s="550"/>
      <c r="L13" s="550"/>
    </row>
    <row r="14" spans="1:12" ht="26.25" customHeight="1">
      <c r="A14" s="538" t="s">
        <v>523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</row>
    <row r="15" spans="1:12" ht="12.75">
      <c r="A15" s="550" t="s">
        <v>524</v>
      </c>
      <c r="B15" s="550"/>
      <c r="C15" s="550"/>
      <c r="D15" s="550"/>
      <c r="E15" s="550"/>
      <c r="F15" s="550"/>
      <c r="G15" s="550"/>
      <c r="H15" s="550"/>
      <c r="I15" s="550"/>
      <c r="J15" s="550"/>
      <c r="K15" s="550"/>
      <c r="L15" s="550"/>
    </row>
    <row r="16" spans="1:12" ht="12.75">
      <c r="A16" s="10" t="s">
        <v>525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</sheetData>
  <sheetProtection/>
  <mergeCells count="17">
    <mergeCell ref="A1:L1"/>
    <mergeCell ref="A2:L2"/>
    <mergeCell ref="A3:A4"/>
    <mergeCell ref="B3:B4"/>
    <mergeCell ref="C3:D3"/>
    <mergeCell ref="E3:E4"/>
    <mergeCell ref="F3:F4"/>
    <mergeCell ref="G3:H3"/>
    <mergeCell ref="I3:I4"/>
    <mergeCell ref="J3:K3"/>
    <mergeCell ref="A15:L15"/>
    <mergeCell ref="L3:L4"/>
    <mergeCell ref="A10:L10"/>
    <mergeCell ref="A11:L11"/>
    <mergeCell ref="A12:L12"/>
    <mergeCell ref="A13:L13"/>
    <mergeCell ref="A14:L1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80" zoomScaleNormal="80" zoomScalePageLayoutView="0" workbookViewId="0" topLeftCell="A1">
      <selection activeCell="A18" sqref="A18:AP18"/>
    </sheetView>
  </sheetViews>
  <sheetFormatPr defaultColWidth="9.00390625" defaultRowHeight="12.75"/>
  <cols>
    <col min="1" max="1" width="12.875" style="0" customWidth="1"/>
    <col min="2" max="2" width="9.375" style="0" customWidth="1"/>
    <col min="3" max="3" width="13.25390625" style="0" customWidth="1"/>
    <col min="4" max="4" width="14.00390625" style="0" customWidth="1"/>
    <col min="5" max="5" width="20.75390625" style="0" customWidth="1"/>
    <col min="6" max="6" width="15.00390625" style="0" customWidth="1"/>
    <col min="7" max="7" width="19.375" style="0" customWidth="1"/>
    <col min="8" max="8" width="13.375" style="0" customWidth="1"/>
    <col min="9" max="9" width="20.875" style="0" customWidth="1"/>
  </cols>
  <sheetData>
    <row r="1" spans="1:9" ht="14.25">
      <c r="A1" s="554" t="s">
        <v>551</v>
      </c>
      <c r="B1" s="554"/>
      <c r="C1" s="554"/>
      <c r="D1" s="554"/>
      <c r="E1" s="554"/>
      <c r="F1" s="554"/>
      <c r="G1" s="554"/>
      <c r="H1" s="554"/>
      <c r="I1" s="554"/>
    </row>
    <row r="2" spans="1:9" ht="12.75">
      <c r="A2" s="560" t="s">
        <v>548</v>
      </c>
      <c r="B2" s="561"/>
      <c r="C2" s="561"/>
      <c r="D2" s="561"/>
      <c r="E2" s="561"/>
      <c r="F2" s="561"/>
      <c r="G2" s="561"/>
      <c r="H2" s="561"/>
      <c r="I2" s="561"/>
    </row>
    <row r="3" spans="1:9" ht="47.25" customHeight="1">
      <c r="A3" s="557" t="s">
        <v>526</v>
      </c>
      <c r="B3" s="557" t="s">
        <v>558</v>
      </c>
      <c r="C3" s="555" t="s">
        <v>385</v>
      </c>
      <c r="D3" s="555"/>
      <c r="E3" s="555"/>
      <c r="F3" s="555"/>
      <c r="G3" s="555"/>
      <c r="H3" s="555"/>
      <c r="I3" s="555" t="s">
        <v>552</v>
      </c>
    </row>
    <row r="4" spans="1:9" ht="56.25" customHeight="1">
      <c r="A4" s="558"/>
      <c r="B4" s="558"/>
      <c r="C4" s="555" t="s">
        <v>382</v>
      </c>
      <c r="D4" s="555" t="s">
        <v>362</v>
      </c>
      <c r="E4" s="555"/>
      <c r="F4" s="555"/>
      <c r="G4" s="555"/>
      <c r="H4" s="555"/>
      <c r="I4" s="555"/>
    </row>
    <row r="5" spans="1:9" ht="153.75" customHeight="1">
      <c r="A5" s="559"/>
      <c r="B5" s="559"/>
      <c r="C5" s="556"/>
      <c r="D5" s="243" t="s">
        <v>363</v>
      </c>
      <c r="E5" s="243" t="s">
        <v>364</v>
      </c>
      <c r="F5" s="243" t="s">
        <v>365</v>
      </c>
      <c r="G5" s="29" t="s">
        <v>367</v>
      </c>
      <c r="H5" s="243" t="s">
        <v>366</v>
      </c>
      <c r="I5" s="555"/>
    </row>
    <row r="6" spans="1:9" ht="12.75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  <c r="I6" s="135">
        <v>9</v>
      </c>
    </row>
    <row r="7" spans="1:9" ht="12.75">
      <c r="A7" s="134"/>
      <c r="B7" s="134"/>
      <c r="C7" s="134"/>
      <c r="D7" s="134"/>
      <c r="E7" s="134"/>
      <c r="F7" s="134"/>
      <c r="G7" s="134"/>
      <c r="H7" s="134"/>
      <c r="I7" s="135"/>
    </row>
    <row r="8" spans="1:9" ht="12.75" customHeight="1">
      <c r="A8" s="553" t="s">
        <v>368</v>
      </c>
      <c r="B8" s="553"/>
      <c r="C8" s="553"/>
      <c r="D8" s="553"/>
      <c r="E8" s="553"/>
      <c r="F8" s="553"/>
      <c r="G8" s="553"/>
      <c r="H8" s="553"/>
      <c r="I8" s="553"/>
    </row>
    <row r="31" ht="12.75">
      <c r="E31" s="244"/>
    </row>
  </sheetData>
  <sheetProtection/>
  <mergeCells count="9">
    <mergeCell ref="A8:I8"/>
    <mergeCell ref="A1:I1"/>
    <mergeCell ref="I3:I5"/>
    <mergeCell ref="C4:C5"/>
    <mergeCell ref="D4:H4"/>
    <mergeCell ref="A3:A5"/>
    <mergeCell ref="B3:B5"/>
    <mergeCell ref="C3:H3"/>
    <mergeCell ref="A2:I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X20"/>
  <sheetViews>
    <sheetView zoomScale="90" zoomScaleNormal="90" zoomScalePageLayoutView="0" workbookViewId="0" topLeftCell="A1">
      <selection activeCell="AA17" sqref="AA17"/>
    </sheetView>
  </sheetViews>
  <sheetFormatPr defaultColWidth="9.00390625" defaultRowHeight="12.75"/>
  <cols>
    <col min="1" max="1" width="5.25390625" style="0" customWidth="1"/>
    <col min="2" max="2" width="6.00390625" style="0" customWidth="1"/>
    <col min="3" max="4" width="6.125" style="0" customWidth="1"/>
    <col min="5" max="5" width="4.125" style="0" customWidth="1"/>
    <col min="6" max="6" width="3.75390625" style="0" customWidth="1"/>
    <col min="7" max="7" width="7.00390625" style="0" customWidth="1"/>
    <col min="8" max="8" width="7.125" style="0" customWidth="1"/>
    <col min="9" max="9" width="4.125" style="0" customWidth="1"/>
    <col min="10" max="10" width="5.125" style="0" customWidth="1"/>
    <col min="11" max="11" width="5.75390625" style="0" customWidth="1"/>
    <col min="12" max="12" width="4.875" style="0" customWidth="1"/>
    <col min="13" max="13" width="6.25390625" style="0" customWidth="1"/>
    <col min="14" max="14" width="6.625" style="0" customWidth="1"/>
    <col min="15" max="15" width="5.125" style="0" customWidth="1"/>
    <col min="16" max="16" width="5.00390625" style="0" customWidth="1"/>
    <col min="17" max="17" width="5.75390625" style="0" customWidth="1"/>
    <col min="18" max="18" width="5.25390625" style="0" customWidth="1"/>
    <col min="19" max="19" width="5.625" style="0" customWidth="1"/>
    <col min="20" max="20" width="5.00390625" style="0" customWidth="1"/>
    <col min="21" max="21" width="5.25390625" style="0" customWidth="1"/>
    <col min="22" max="22" width="5.75390625" style="0" customWidth="1"/>
    <col min="23" max="23" width="5.125" style="0" customWidth="1"/>
    <col min="24" max="24" width="5.875" style="0" customWidth="1"/>
  </cols>
  <sheetData>
    <row r="1" spans="1:8" ht="12.75">
      <c r="A1" s="564" t="s">
        <v>554</v>
      </c>
      <c r="B1" s="564"/>
      <c r="C1" s="564"/>
      <c r="D1" s="564"/>
      <c r="E1" s="564"/>
      <c r="F1" s="564"/>
      <c r="G1" s="564"/>
      <c r="H1" s="564"/>
    </row>
    <row r="2" spans="1:8" s="68" customFormat="1" ht="15.75">
      <c r="A2" s="198" t="s">
        <v>264</v>
      </c>
      <c r="B2" s="90"/>
      <c r="C2" s="90"/>
      <c r="D2" s="90"/>
      <c r="E2" s="90"/>
      <c r="F2" s="90"/>
      <c r="G2" s="90"/>
      <c r="H2" s="90"/>
    </row>
    <row r="3" spans="1:8" s="68" customFormat="1" ht="15.75">
      <c r="A3" s="251" t="s">
        <v>544</v>
      </c>
      <c r="B3" s="251"/>
      <c r="C3" s="251"/>
      <c r="D3" s="251"/>
      <c r="E3" s="251"/>
      <c r="F3" s="251"/>
      <c r="G3" s="251"/>
      <c r="H3" s="251"/>
    </row>
    <row r="4" spans="1:24" ht="33" customHeight="1">
      <c r="A4" s="563" t="s">
        <v>526</v>
      </c>
      <c r="B4" s="562" t="s">
        <v>165</v>
      </c>
      <c r="C4" s="562"/>
      <c r="D4" s="562"/>
      <c r="E4" s="562" t="s">
        <v>166</v>
      </c>
      <c r="F4" s="562"/>
      <c r="G4" s="562" t="s">
        <v>167</v>
      </c>
      <c r="H4" s="562"/>
      <c r="I4" s="562"/>
      <c r="J4" s="562"/>
      <c r="K4" s="562"/>
      <c r="L4" s="562"/>
      <c r="M4" s="562" t="s">
        <v>168</v>
      </c>
      <c r="N4" s="562"/>
      <c r="O4" s="562"/>
      <c r="P4" s="562"/>
      <c r="Q4" s="562"/>
      <c r="R4" s="562"/>
      <c r="S4" s="562" t="s">
        <v>169</v>
      </c>
      <c r="T4" s="562"/>
      <c r="U4" s="562"/>
      <c r="V4" s="562"/>
      <c r="W4" s="562"/>
      <c r="X4" s="562"/>
    </row>
    <row r="5" spans="1:24" ht="57" customHeight="1">
      <c r="A5" s="563"/>
      <c r="B5" s="563" t="s">
        <v>562</v>
      </c>
      <c r="C5" s="563" t="s">
        <v>563</v>
      </c>
      <c r="D5" s="563" t="s">
        <v>564</v>
      </c>
      <c r="E5" s="563" t="s">
        <v>170</v>
      </c>
      <c r="F5" s="563" t="s">
        <v>178</v>
      </c>
      <c r="G5" s="563" t="s">
        <v>565</v>
      </c>
      <c r="H5" s="563" t="s">
        <v>566</v>
      </c>
      <c r="I5" s="562" t="s">
        <v>567</v>
      </c>
      <c r="J5" s="562"/>
      <c r="K5" s="562"/>
      <c r="L5" s="562"/>
      <c r="M5" s="563" t="s">
        <v>568</v>
      </c>
      <c r="N5" s="563" t="s">
        <v>569</v>
      </c>
      <c r="O5" s="562" t="s">
        <v>567</v>
      </c>
      <c r="P5" s="562"/>
      <c r="Q5" s="562"/>
      <c r="R5" s="562"/>
      <c r="S5" s="563" t="s">
        <v>570</v>
      </c>
      <c r="T5" s="563" t="s">
        <v>571</v>
      </c>
      <c r="U5" s="562" t="s">
        <v>567</v>
      </c>
      <c r="V5" s="562"/>
      <c r="W5" s="562"/>
      <c r="X5" s="562"/>
    </row>
    <row r="6" spans="1:24" ht="19.5" customHeight="1">
      <c r="A6" s="563"/>
      <c r="B6" s="563"/>
      <c r="C6" s="563"/>
      <c r="D6" s="563"/>
      <c r="E6" s="563"/>
      <c r="F6" s="563"/>
      <c r="G6" s="563"/>
      <c r="H6" s="563"/>
      <c r="I6" s="563" t="s">
        <v>274</v>
      </c>
      <c r="J6" s="562" t="s">
        <v>328</v>
      </c>
      <c r="K6" s="562"/>
      <c r="L6" s="562"/>
      <c r="M6" s="563"/>
      <c r="N6" s="563"/>
      <c r="O6" s="563" t="s">
        <v>274</v>
      </c>
      <c r="P6" s="562" t="s">
        <v>328</v>
      </c>
      <c r="Q6" s="562"/>
      <c r="R6" s="562"/>
      <c r="S6" s="563"/>
      <c r="T6" s="563"/>
      <c r="U6" s="563" t="s">
        <v>274</v>
      </c>
      <c r="V6" s="562" t="s">
        <v>328</v>
      </c>
      <c r="W6" s="562"/>
      <c r="X6" s="562"/>
    </row>
    <row r="7" spans="1:24" ht="75">
      <c r="A7" s="563"/>
      <c r="B7" s="563"/>
      <c r="C7" s="563"/>
      <c r="D7" s="563"/>
      <c r="E7" s="563"/>
      <c r="F7" s="563"/>
      <c r="G7" s="563"/>
      <c r="H7" s="563"/>
      <c r="I7" s="563"/>
      <c r="J7" s="281" t="s">
        <v>246</v>
      </c>
      <c r="K7" s="281" t="s">
        <v>247</v>
      </c>
      <c r="L7" s="281" t="s">
        <v>572</v>
      </c>
      <c r="M7" s="563"/>
      <c r="N7" s="563"/>
      <c r="O7" s="563"/>
      <c r="P7" s="281" t="s">
        <v>246</v>
      </c>
      <c r="Q7" s="281" t="s">
        <v>247</v>
      </c>
      <c r="R7" s="281" t="s">
        <v>572</v>
      </c>
      <c r="S7" s="563"/>
      <c r="T7" s="563"/>
      <c r="U7" s="563"/>
      <c r="V7" s="281" t="s">
        <v>246</v>
      </c>
      <c r="W7" s="281" t="s">
        <v>247</v>
      </c>
      <c r="X7" s="281" t="s">
        <v>572</v>
      </c>
    </row>
    <row r="8" spans="1:24" ht="12.75">
      <c r="A8" s="282">
        <v>1</v>
      </c>
      <c r="B8" s="282">
        <v>2</v>
      </c>
      <c r="C8" s="282">
        <v>3</v>
      </c>
      <c r="D8" s="282">
        <v>4</v>
      </c>
      <c r="E8" s="282">
        <v>5</v>
      </c>
      <c r="F8" s="282">
        <v>6</v>
      </c>
      <c r="G8" s="282">
        <v>7</v>
      </c>
      <c r="H8" s="282">
        <v>8</v>
      </c>
      <c r="I8" s="282">
        <v>9</v>
      </c>
      <c r="J8" s="282">
        <v>10</v>
      </c>
      <c r="K8" s="282">
        <v>11</v>
      </c>
      <c r="L8" s="282">
        <v>12</v>
      </c>
      <c r="M8" s="282">
        <v>13</v>
      </c>
      <c r="N8" s="282">
        <v>14</v>
      </c>
      <c r="O8" s="282">
        <v>15</v>
      </c>
      <c r="P8" s="282">
        <v>16</v>
      </c>
      <c r="Q8" s="282">
        <v>17</v>
      </c>
      <c r="R8" s="282">
        <v>18</v>
      </c>
      <c r="S8" s="282">
        <v>19</v>
      </c>
      <c r="T8" s="282">
        <v>20</v>
      </c>
      <c r="U8" s="282">
        <v>21</v>
      </c>
      <c r="V8" s="282">
        <v>22</v>
      </c>
      <c r="W8" s="282">
        <v>23</v>
      </c>
      <c r="X8" s="282">
        <v>24</v>
      </c>
    </row>
    <row r="9" spans="1:8" ht="12.75">
      <c r="A9" s="198" t="s">
        <v>284</v>
      </c>
      <c r="B9" s="136"/>
      <c r="C9" s="136"/>
      <c r="D9" s="136"/>
      <c r="E9" s="136"/>
      <c r="F9" s="136"/>
      <c r="G9" s="136"/>
      <c r="H9" s="136"/>
    </row>
    <row r="10" spans="1:24" ht="12.75">
      <c r="A10" s="566" t="s">
        <v>574</v>
      </c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  <c r="V10" s="567"/>
      <c r="W10" s="567"/>
      <c r="X10" s="567"/>
    </row>
    <row r="11" spans="1:24" ht="12.75">
      <c r="A11" s="566" t="s">
        <v>575</v>
      </c>
      <c r="B11" s="566"/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</row>
    <row r="12" spans="1:24" ht="12.75" customHeight="1">
      <c r="A12" s="370" t="s">
        <v>573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</row>
    <row r="13" spans="1:24" ht="12.75" customHeight="1">
      <c r="A13" s="370" t="s">
        <v>576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</row>
    <row r="14" spans="1:24" ht="12.75" customHeight="1">
      <c r="A14" s="384" t="s">
        <v>577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</row>
    <row r="15" spans="1:24" ht="12.75">
      <c r="A15" s="569" t="s">
        <v>578</v>
      </c>
      <c r="B15" s="569"/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  <c r="W15" s="569"/>
      <c r="X15" s="569"/>
    </row>
    <row r="16" spans="1:24" ht="24.75" customHeight="1">
      <c r="A16" s="565" t="s">
        <v>676</v>
      </c>
      <c r="B16" s="565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5"/>
      <c r="X16" s="565"/>
    </row>
    <row r="17" spans="1:24" ht="24.75" customHeight="1">
      <c r="A17" s="565" t="s">
        <v>579</v>
      </c>
      <c r="B17" s="565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</row>
    <row r="18" spans="1:24" ht="12.75">
      <c r="A18" s="568" t="s">
        <v>677</v>
      </c>
      <c r="B18" s="568"/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</row>
    <row r="19" spans="1:24" ht="25.5" customHeight="1">
      <c r="A19" s="565" t="s">
        <v>580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</row>
    <row r="20" spans="1:24" ht="12.75">
      <c r="A20" s="568" t="s">
        <v>678</v>
      </c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</row>
  </sheetData>
  <sheetProtection/>
  <mergeCells count="38">
    <mergeCell ref="A18:X18"/>
    <mergeCell ref="A19:X19"/>
    <mergeCell ref="A20:X20"/>
    <mergeCell ref="A12:X12"/>
    <mergeCell ref="A13:X13"/>
    <mergeCell ref="A15:X15"/>
    <mergeCell ref="A16:X16"/>
    <mergeCell ref="G5:G7"/>
    <mergeCell ref="A10:X10"/>
    <mergeCell ref="A11:X11"/>
    <mergeCell ref="A14:X14"/>
    <mergeCell ref="A17:X17"/>
    <mergeCell ref="E5:E7"/>
    <mergeCell ref="A1:H1"/>
    <mergeCell ref="A4:A7"/>
    <mergeCell ref="B5:B7"/>
    <mergeCell ref="M4:R4"/>
    <mergeCell ref="S4:X4"/>
    <mergeCell ref="O6:O7"/>
    <mergeCell ref="G4:L4"/>
    <mergeCell ref="U6:U7"/>
    <mergeCell ref="I5:L5"/>
    <mergeCell ref="B4:D4"/>
    <mergeCell ref="E4:F4"/>
    <mergeCell ref="T5:T7"/>
    <mergeCell ref="U5:X5"/>
    <mergeCell ref="C5:C7"/>
    <mergeCell ref="D5:D7"/>
    <mergeCell ref="P6:R6"/>
    <mergeCell ref="F5:F7"/>
    <mergeCell ref="V6:X6"/>
    <mergeCell ref="M5:M7"/>
    <mergeCell ref="N5:N7"/>
    <mergeCell ref="O5:R5"/>
    <mergeCell ref="S5:S7"/>
    <mergeCell ref="H5:H7"/>
    <mergeCell ref="I6:I7"/>
    <mergeCell ref="J6:L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W17"/>
  <sheetViews>
    <sheetView zoomScale="90" zoomScaleNormal="90" zoomScalePageLayoutView="0" workbookViewId="0" topLeftCell="A1">
      <selection activeCell="N25" sqref="N25"/>
    </sheetView>
  </sheetViews>
  <sheetFormatPr defaultColWidth="9.00390625" defaultRowHeight="12.75"/>
  <cols>
    <col min="1" max="1" width="16.125" style="0" customWidth="1"/>
    <col min="2" max="2" width="5.25390625" style="0" customWidth="1"/>
    <col min="3" max="3" width="6.75390625" style="0" customWidth="1"/>
    <col min="4" max="4" width="4.75390625" style="0" customWidth="1"/>
    <col min="5" max="5" width="5.125" style="0" customWidth="1"/>
    <col min="6" max="6" width="6.00390625" style="0" customWidth="1"/>
    <col min="7" max="16" width="4.625" style="0" customWidth="1"/>
    <col min="17" max="17" width="4.25390625" style="0" customWidth="1"/>
    <col min="18" max="18" width="4.125" style="0" customWidth="1"/>
    <col min="19" max="19" width="5.875" style="0" customWidth="1"/>
    <col min="20" max="20" width="5.625" style="0" customWidth="1"/>
    <col min="21" max="21" width="6.875" style="0" customWidth="1"/>
    <col min="22" max="22" width="5.00390625" style="0" customWidth="1"/>
  </cols>
  <sheetData>
    <row r="1" s="68" customFormat="1" ht="15.75">
      <c r="A1" s="182" t="s">
        <v>384</v>
      </c>
    </row>
    <row r="2" spans="1:23" ht="12.75">
      <c r="A2" s="252" t="s">
        <v>543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</row>
    <row r="3" spans="1:22" ht="69.75" customHeight="1">
      <c r="A3" s="322" t="s">
        <v>526</v>
      </c>
      <c r="B3" s="327" t="s">
        <v>194</v>
      </c>
      <c r="C3" s="322" t="s">
        <v>195</v>
      </c>
      <c r="D3" s="322"/>
      <c r="E3" s="322" t="s">
        <v>196</v>
      </c>
      <c r="F3" s="322"/>
      <c r="G3" s="322" t="s">
        <v>197</v>
      </c>
      <c r="H3" s="322"/>
      <c r="I3" s="322"/>
      <c r="J3" s="322"/>
      <c r="K3" s="322"/>
      <c r="L3" s="322"/>
      <c r="M3" s="322"/>
      <c r="N3" s="322"/>
      <c r="O3" s="322"/>
      <c r="P3" s="322"/>
      <c r="Q3" s="327" t="s">
        <v>198</v>
      </c>
      <c r="R3" s="322" t="s">
        <v>199</v>
      </c>
      <c r="S3" s="322"/>
      <c r="T3" s="322"/>
      <c r="U3" s="322"/>
      <c r="V3" s="322"/>
    </row>
    <row r="4" spans="1:22" ht="54" customHeight="1">
      <c r="A4" s="322"/>
      <c r="B4" s="327"/>
      <c r="C4" s="327" t="s">
        <v>200</v>
      </c>
      <c r="D4" s="327" t="s">
        <v>527</v>
      </c>
      <c r="E4" s="327" t="s">
        <v>274</v>
      </c>
      <c r="F4" s="327" t="s">
        <v>201</v>
      </c>
      <c r="G4" s="322" t="s">
        <v>202</v>
      </c>
      <c r="H4" s="322"/>
      <c r="I4" s="322"/>
      <c r="J4" s="322"/>
      <c r="K4" s="322"/>
      <c r="L4" s="322" t="s">
        <v>203</v>
      </c>
      <c r="M4" s="322"/>
      <c r="N4" s="322"/>
      <c r="O4" s="322"/>
      <c r="P4" s="322"/>
      <c r="Q4" s="327"/>
      <c r="R4" s="327" t="s">
        <v>204</v>
      </c>
      <c r="S4" s="327" t="s">
        <v>205</v>
      </c>
      <c r="T4" s="327" t="s">
        <v>206</v>
      </c>
      <c r="U4" s="327" t="s">
        <v>207</v>
      </c>
      <c r="V4" s="327" t="s">
        <v>208</v>
      </c>
    </row>
    <row r="5" spans="1:22" ht="118.5" customHeight="1">
      <c r="A5" s="322"/>
      <c r="B5" s="327"/>
      <c r="C5" s="327"/>
      <c r="D5" s="327"/>
      <c r="E5" s="327"/>
      <c r="F5" s="327"/>
      <c r="G5" s="69" t="s">
        <v>212</v>
      </c>
      <c r="H5" s="69" t="s">
        <v>213</v>
      </c>
      <c r="I5" s="69" t="s">
        <v>214</v>
      </c>
      <c r="J5" s="69" t="s">
        <v>215</v>
      </c>
      <c r="K5" s="69" t="s">
        <v>201</v>
      </c>
      <c r="L5" s="69" t="s">
        <v>216</v>
      </c>
      <c r="M5" s="69" t="s">
        <v>209</v>
      </c>
      <c r="N5" s="69" t="s">
        <v>210</v>
      </c>
      <c r="O5" s="69" t="s">
        <v>211</v>
      </c>
      <c r="P5" s="69" t="s">
        <v>217</v>
      </c>
      <c r="Q5" s="327"/>
      <c r="R5" s="327"/>
      <c r="S5" s="327"/>
      <c r="T5" s="327"/>
      <c r="U5" s="327"/>
      <c r="V5" s="327"/>
    </row>
    <row r="6" spans="1:22" ht="12.75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70">
        <v>12</v>
      </c>
      <c r="M6" s="70">
        <v>13</v>
      </c>
      <c r="N6" s="70">
        <v>14</v>
      </c>
      <c r="O6" s="70">
        <v>15</v>
      </c>
      <c r="P6" s="70">
        <v>16</v>
      </c>
      <c r="Q6" s="70">
        <v>17</v>
      </c>
      <c r="R6" s="70">
        <v>18</v>
      </c>
      <c r="S6" s="70">
        <v>19</v>
      </c>
      <c r="T6" s="70">
        <v>20</v>
      </c>
      <c r="U6" s="70">
        <v>21</v>
      </c>
      <c r="V6" s="70">
        <v>22</v>
      </c>
    </row>
    <row r="7" spans="1:22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9" ht="12.75">
      <c r="A9" s="235" t="s">
        <v>284</v>
      </c>
    </row>
    <row r="10" spans="1:22" ht="37.5" customHeight="1">
      <c r="A10" s="390" t="s">
        <v>581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</row>
    <row r="11" spans="1:22" ht="25.5" customHeight="1">
      <c r="A11" s="370" t="s">
        <v>583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</row>
    <row r="12" spans="1:22" ht="13.5" customHeight="1">
      <c r="A12" s="370" t="s">
        <v>582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</row>
    <row r="13" spans="1:22" ht="25.5" customHeight="1">
      <c r="A13" s="370" t="s">
        <v>584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</row>
    <row r="14" spans="1:22" ht="12.75" customHeight="1">
      <c r="A14" s="370" t="s">
        <v>585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</row>
    <row r="15" spans="1:22" ht="27.75" customHeight="1">
      <c r="A15" s="565" t="s">
        <v>587</v>
      </c>
      <c r="B15" s="565"/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</row>
    <row r="16" spans="1:22" ht="25.5" customHeight="1">
      <c r="A16" s="565" t="s">
        <v>586</v>
      </c>
      <c r="B16" s="565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</row>
    <row r="17" spans="1:22" ht="24.75" customHeight="1">
      <c r="A17" s="565" t="s">
        <v>588</v>
      </c>
      <c r="B17" s="565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</row>
  </sheetData>
  <sheetProtection/>
  <mergeCells count="26">
    <mergeCell ref="A11:V11"/>
    <mergeCell ref="A12:V12"/>
    <mergeCell ref="A13:V13"/>
    <mergeCell ref="A15:V15"/>
    <mergeCell ref="A16:V16"/>
    <mergeCell ref="A17:V17"/>
    <mergeCell ref="C4:C5"/>
    <mergeCell ref="Q3:Q5"/>
    <mergeCell ref="E4:E5"/>
    <mergeCell ref="G3:P3"/>
    <mergeCell ref="A3:A5"/>
    <mergeCell ref="B3:B5"/>
    <mergeCell ref="C3:D3"/>
    <mergeCell ref="E3:F3"/>
    <mergeCell ref="G4:K4"/>
    <mergeCell ref="L4:P4"/>
    <mergeCell ref="R3:V3"/>
    <mergeCell ref="R4:R5"/>
    <mergeCell ref="S4:S5"/>
    <mergeCell ref="V4:V5"/>
    <mergeCell ref="A10:V10"/>
    <mergeCell ref="A14:V14"/>
    <mergeCell ref="T4:T5"/>
    <mergeCell ref="U4:U5"/>
    <mergeCell ref="F4:F5"/>
    <mergeCell ref="D4:D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CW21"/>
  <sheetViews>
    <sheetView zoomScale="80" zoomScaleNormal="80" zoomScalePageLayoutView="0" workbookViewId="0" topLeftCell="A1">
      <selection activeCell="AD25" sqref="AD25"/>
    </sheetView>
  </sheetViews>
  <sheetFormatPr defaultColWidth="9.00390625" defaultRowHeight="12.75"/>
  <cols>
    <col min="1" max="1" width="8.375" style="0" customWidth="1"/>
    <col min="2" max="101" width="1.625" style="254" customWidth="1"/>
  </cols>
  <sheetData>
    <row r="1" spans="1:101" s="68" customFormat="1" ht="15.75">
      <c r="A1" s="202" t="s">
        <v>265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</row>
    <row r="2" spans="1:14" ht="12.75">
      <c r="A2" s="235" t="s">
        <v>544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98" ht="44.25" customHeight="1">
      <c r="A3" s="573" t="s">
        <v>526</v>
      </c>
      <c r="B3" s="572" t="s">
        <v>589</v>
      </c>
      <c r="C3" s="572"/>
      <c r="D3" s="572"/>
      <c r="E3" s="572"/>
      <c r="F3" s="572"/>
      <c r="G3" s="572"/>
      <c r="H3" s="572"/>
      <c r="I3" s="572" t="s">
        <v>171</v>
      </c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0" t="s">
        <v>172</v>
      </c>
      <c r="AH3" s="570"/>
      <c r="AI3" s="570"/>
      <c r="AJ3" s="570"/>
      <c r="AK3" s="570"/>
      <c r="AL3" s="570"/>
      <c r="AM3" s="570" t="s">
        <v>173</v>
      </c>
      <c r="AN3" s="570"/>
      <c r="AO3" s="570"/>
      <c r="AP3" s="570"/>
      <c r="AQ3" s="570"/>
      <c r="AR3" s="570"/>
      <c r="AS3" s="570"/>
      <c r="AT3" s="570"/>
      <c r="AU3" s="570"/>
      <c r="AV3" s="570" t="s">
        <v>174</v>
      </c>
      <c r="AW3" s="570"/>
      <c r="AX3" s="570"/>
      <c r="AY3" s="570"/>
      <c r="AZ3" s="570"/>
      <c r="BA3" s="570"/>
      <c r="BB3" s="570"/>
      <c r="BC3" s="570"/>
      <c r="BD3" s="570"/>
      <c r="BE3" s="570" t="s">
        <v>177</v>
      </c>
      <c r="BF3" s="570"/>
      <c r="BG3" s="570"/>
      <c r="BH3" s="570"/>
      <c r="BI3" s="570"/>
      <c r="BJ3" s="570"/>
      <c r="BK3" s="570"/>
      <c r="BL3" s="570"/>
      <c r="BM3" s="570"/>
      <c r="BN3" s="580" t="s">
        <v>603</v>
      </c>
      <c r="BO3" s="581"/>
      <c r="BP3" s="581"/>
      <c r="BQ3" s="581"/>
      <c r="BR3" s="581"/>
      <c r="BS3" s="582"/>
      <c r="BT3" s="570" t="s">
        <v>176</v>
      </c>
      <c r="BU3" s="570"/>
      <c r="BV3" s="570"/>
      <c r="BW3" s="570"/>
      <c r="BX3" s="570"/>
      <c r="BY3" s="570"/>
      <c r="BZ3" s="570"/>
      <c r="CA3" s="570"/>
      <c r="CB3" s="570"/>
      <c r="CC3" s="570"/>
      <c r="CD3" s="570"/>
      <c r="CE3" s="570"/>
      <c r="CF3" s="570"/>
      <c r="CG3" s="570"/>
      <c r="CH3" s="570"/>
      <c r="CI3" s="570"/>
      <c r="CJ3" s="570"/>
      <c r="CK3" s="570"/>
      <c r="CL3" s="570"/>
      <c r="CM3" s="570"/>
      <c r="CN3" s="570"/>
      <c r="CO3" s="570" t="s">
        <v>175</v>
      </c>
      <c r="CP3" s="570"/>
      <c r="CQ3" s="570"/>
      <c r="CR3" s="570"/>
      <c r="CS3" s="570"/>
      <c r="CT3" s="570"/>
    </row>
    <row r="4" spans="1:98" ht="57" customHeight="1">
      <c r="A4" s="574"/>
      <c r="B4" s="572"/>
      <c r="C4" s="572"/>
      <c r="D4" s="572"/>
      <c r="E4" s="572"/>
      <c r="F4" s="572"/>
      <c r="G4" s="572"/>
      <c r="H4" s="572"/>
      <c r="I4" s="572" t="s">
        <v>347</v>
      </c>
      <c r="J4" s="572"/>
      <c r="K4" s="572"/>
      <c r="L4" s="572"/>
      <c r="M4" s="572"/>
      <c r="N4" s="572"/>
      <c r="O4" s="572" t="s">
        <v>299</v>
      </c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570"/>
      <c r="AU4" s="570"/>
      <c r="AV4" s="570"/>
      <c r="AW4" s="570"/>
      <c r="AX4" s="570"/>
      <c r="AY4" s="570"/>
      <c r="AZ4" s="570"/>
      <c r="BA4" s="570"/>
      <c r="BB4" s="570"/>
      <c r="BC4" s="570"/>
      <c r="BD4" s="570"/>
      <c r="BE4" s="570"/>
      <c r="BF4" s="570"/>
      <c r="BG4" s="570"/>
      <c r="BH4" s="570"/>
      <c r="BI4" s="570"/>
      <c r="BJ4" s="570"/>
      <c r="BK4" s="570"/>
      <c r="BL4" s="570"/>
      <c r="BM4" s="570"/>
      <c r="BN4" s="583"/>
      <c r="BO4" s="584"/>
      <c r="BP4" s="584"/>
      <c r="BQ4" s="584"/>
      <c r="BR4" s="584"/>
      <c r="BS4" s="585"/>
      <c r="BT4" s="570"/>
      <c r="BU4" s="570"/>
      <c r="BV4" s="570"/>
      <c r="BW4" s="570"/>
      <c r="BX4" s="570"/>
      <c r="BY4" s="570"/>
      <c r="BZ4" s="570"/>
      <c r="CA4" s="570"/>
      <c r="CB4" s="570"/>
      <c r="CC4" s="570"/>
      <c r="CD4" s="570"/>
      <c r="CE4" s="570"/>
      <c r="CF4" s="570"/>
      <c r="CG4" s="570"/>
      <c r="CH4" s="570"/>
      <c r="CI4" s="570"/>
      <c r="CJ4" s="570"/>
      <c r="CK4" s="570"/>
      <c r="CL4" s="570"/>
      <c r="CM4" s="570"/>
      <c r="CN4" s="570"/>
      <c r="CO4" s="570"/>
      <c r="CP4" s="570"/>
      <c r="CQ4" s="570"/>
      <c r="CR4" s="570"/>
      <c r="CS4" s="570"/>
      <c r="CT4" s="570"/>
    </row>
    <row r="5" spans="1:98" ht="115.5" customHeight="1">
      <c r="A5" s="574"/>
      <c r="B5" s="576" t="s">
        <v>598</v>
      </c>
      <c r="C5" s="576"/>
      <c r="D5" s="576"/>
      <c r="E5" s="576" t="s">
        <v>590</v>
      </c>
      <c r="F5" s="576"/>
      <c r="G5" s="576"/>
      <c r="H5" s="576"/>
      <c r="I5" s="576" t="s">
        <v>599</v>
      </c>
      <c r="J5" s="576"/>
      <c r="K5" s="576"/>
      <c r="L5" s="576" t="s">
        <v>178</v>
      </c>
      <c r="M5" s="576"/>
      <c r="N5" s="576"/>
      <c r="O5" s="572" t="s">
        <v>592</v>
      </c>
      <c r="P5" s="572"/>
      <c r="Q5" s="572"/>
      <c r="R5" s="572"/>
      <c r="S5" s="572"/>
      <c r="T5" s="572"/>
      <c r="U5" s="572" t="s">
        <v>593</v>
      </c>
      <c r="V5" s="572"/>
      <c r="W5" s="572"/>
      <c r="X5" s="572"/>
      <c r="Y5" s="572"/>
      <c r="Z5" s="572"/>
      <c r="AA5" s="572" t="s">
        <v>594</v>
      </c>
      <c r="AB5" s="572"/>
      <c r="AC5" s="572"/>
      <c r="AD5" s="572"/>
      <c r="AE5" s="572"/>
      <c r="AF5" s="572"/>
      <c r="AG5" s="571" t="s">
        <v>600</v>
      </c>
      <c r="AH5" s="571"/>
      <c r="AI5" s="571"/>
      <c r="AJ5" s="571" t="s">
        <v>178</v>
      </c>
      <c r="AK5" s="571"/>
      <c r="AL5" s="571"/>
      <c r="AM5" s="571" t="s">
        <v>170</v>
      </c>
      <c r="AN5" s="571"/>
      <c r="AO5" s="571"/>
      <c r="AP5" s="571" t="s">
        <v>602</v>
      </c>
      <c r="AQ5" s="571"/>
      <c r="AR5" s="571"/>
      <c r="AS5" s="571" t="s">
        <v>601</v>
      </c>
      <c r="AT5" s="571"/>
      <c r="AU5" s="571"/>
      <c r="AV5" s="571" t="s">
        <v>383</v>
      </c>
      <c r="AW5" s="571"/>
      <c r="AX5" s="571"/>
      <c r="AY5" s="571" t="s">
        <v>595</v>
      </c>
      <c r="AZ5" s="571"/>
      <c r="BA5" s="571"/>
      <c r="BB5" s="571" t="s">
        <v>179</v>
      </c>
      <c r="BC5" s="571"/>
      <c r="BD5" s="571"/>
      <c r="BE5" s="571" t="s">
        <v>170</v>
      </c>
      <c r="BF5" s="571"/>
      <c r="BG5" s="571"/>
      <c r="BH5" s="571" t="s">
        <v>595</v>
      </c>
      <c r="BI5" s="571"/>
      <c r="BJ5" s="571"/>
      <c r="BK5" s="571" t="s">
        <v>597</v>
      </c>
      <c r="BL5" s="571"/>
      <c r="BM5" s="571"/>
      <c r="BN5" s="571" t="s">
        <v>600</v>
      </c>
      <c r="BO5" s="571"/>
      <c r="BP5" s="571"/>
      <c r="BQ5" s="571" t="s">
        <v>178</v>
      </c>
      <c r="BR5" s="571"/>
      <c r="BS5" s="571"/>
      <c r="BT5" s="571" t="s">
        <v>609</v>
      </c>
      <c r="BU5" s="571"/>
      <c r="BV5" s="571"/>
      <c r="BW5" s="571" t="s">
        <v>180</v>
      </c>
      <c r="BX5" s="571"/>
      <c r="BY5" s="571"/>
      <c r="BZ5" s="571" t="s">
        <v>604</v>
      </c>
      <c r="CA5" s="571"/>
      <c r="CB5" s="571"/>
      <c r="CC5" s="571" t="s">
        <v>605</v>
      </c>
      <c r="CD5" s="571"/>
      <c r="CE5" s="571"/>
      <c r="CF5" s="571" t="s">
        <v>606</v>
      </c>
      <c r="CG5" s="571"/>
      <c r="CH5" s="571"/>
      <c r="CI5" s="571" t="s">
        <v>607</v>
      </c>
      <c r="CJ5" s="571"/>
      <c r="CK5" s="571"/>
      <c r="CL5" s="571" t="s">
        <v>596</v>
      </c>
      <c r="CM5" s="571"/>
      <c r="CN5" s="571"/>
      <c r="CO5" s="571" t="s">
        <v>608</v>
      </c>
      <c r="CP5" s="571"/>
      <c r="CQ5" s="571"/>
      <c r="CR5" s="571" t="s">
        <v>178</v>
      </c>
      <c r="CS5" s="571"/>
      <c r="CT5" s="571"/>
    </row>
    <row r="6" spans="1:98" ht="129.75" customHeight="1">
      <c r="A6" s="575"/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 t="s">
        <v>599</v>
      </c>
      <c r="P6" s="576"/>
      <c r="Q6" s="576"/>
      <c r="R6" s="576" t="s">
        <v>178</v>
      </c>
      <c r="S6" s="576"/>
      <c r="T6" s="576"/>
      <c r="U6" s="576" t="s">
        <v>591</v>
      </c>
      <c r="V6" s="576"/>
      <c r="W6" s="576"/>
      <c r="X6" s="576" t="s">
        <v>178</v>
      </c>
      <c r="Y6" s="576"/>
      <c r="Z6" s="576"/>
      <c r="AA6" s="576" t="s">
        <v>591</v>
      </c>
      <c r="AB6" s="576"/>
      <c r="AC6" s="576"/>
      <c r="AD6" s="576" t="s">
        <v>178</v>
      </c>
      <c r="AE6" s="576"/>
      <c r="AF6" s="576"/>
      <c r="AG6" s="571"/>
      <c r="AH6" s="571"/>
      <c r="AI6" s="571"/>
      <c r="AJ6" s="571"/>
      <c r="AK6" s="571"/>
      <c r="AL6" s="571"/>
      <c r="AM6" s="571"/>
      <c r="AN6" s="571"/>
      <c r="AO6" s="571"/>
      <c r="AP6" s="571"/>
      <c r="AQ6" s="571"/>
      <c r="AR6" s="571"/>
      <c r="AS6" s="571"/>
      <c r="AT6" s="571"/>
      <c r="AU6" s="571"/>
      <c r="AV6" s="571"/>
      <c r="AW6" s="571"/>
      <c r="AX6" s="571"/>
      <c r="AY6" s="571"/>
      <c r="AZ6" s="571"/>
      <c r="BA6" s="571"/>
      <c r="BB6" s="571"/>
      <c r="BC6" s="571"/>
      <c r="BD6" s="571"/>
      <c r="BE6" s="571"/>
      <c r="BF6" s="571"/>
      <c r="BG6" s="571"/>
      <c r="BH6" s="571"/>
      <c r="BI6" s="571"/>
      <c r="BJ6" s="571"/>
      <c r="BK6" s="571"/>
      <c r="BL6" s="571"/>
      <c r="BM6" s="571"/>
      <c r="BN6" s="571"/>
      <c r="BO6" s="571"/>
      <c r="BP6" s="571"/>
      <c r="BQ6" s="571"/>
      <c r="BR6" s="571"/>
      <c r="BS6" s="571"/>
      <c r="BT6" s="571"/>
      <c r="BU6" s="571"/>
      <c r="BV6" s="571"/>
      <c r="BW6" s="571"/>
      <c r="BX6" s="571"/>
      <c r="BY6" s="571"/>
      <c r="BZ6" s="571"/>
      <c r="CA6" s="571"/>
      <c r="CB6" s="571"/>
      <c r="CC6" s="571"/>
      <c r="CD6" s="571"/>
      <c r="CE6" s="571"/>
      <c r="CF6" s="571"/>
      <c r="CG6" s="571"/>
      <c r="CH6" s="571"/>
      <c r="CI6" s="571"/>
      <c r="CJ6" s="571"/>
      <c r="CK6" s="571"/>
      <c r="CL6" s="571"/>
      <c r="CM6" s="571"/>
      <c r="CN6" s="571"/>
      <c r="CO6" s="571"/>
      <c r="CP6" s="571"/>
      <c r="CQ6" s="571"/>
      <c r="CR6" s="571"/>
      <c r="CS6" s="571"/>
      <c r="CT6" s="571"/>
    </row>
    <row r="7" spans="1:98" ht="12.75">
      <c r="A7" s="29">
        <v>1</v>
      </c>
      <c r="B7" s="572">
        <v>2</v>
      </c>
      <c r="C7" s="572"/>
      <c r="D7" s="572"/>
      <c r="E7" s="572">
        <v>3</v>
      </c>
      <c r="F7" s="572"/>
      <c r="G7" s="572"/>
      <c r="H7" s="572"/>
      <c r="I7" s="572">
        <v>4</v>
      </c>
      <c r="J7" s="572"/>
      <c r="K7" s="572"/>
      <c r="L7" s="572">
        <v>5</v>
      </c>
      <c r="M7" s="572"/>
      <c r="N7" s="572"/>
      <c r="O7" s="572">
        <v>6</v>
      </c>
      <c r="P7" s="572"/>
      <c r="Q7" s="572"/>
      <c r="R7" s="572">
        <v>7</v>
      </c>
      <c r="S7" s="572"/>
      <c r="T7" s="572"/>
      <c r="U7" s="572">
        <v>8</v>
      </c>
      <c r="V7" s="572"/>
      <c r="W7" s="572"/>
      <c r="X7" s="572">
        <v>9</v>
      </c>
      <c r="Y7" s="572"/>
      <c r="Z7" s="572"/>
      <c r="AA7" s="572">
        <v>10</v>
      </c>
      <c r="AB7" s="572"/>
      <c r="AC7" s="572"/>
      <c r="AD7" s="572">
        <v>11</v>
      </c>
      <c r="AE7" s="572"/>
      <c r="AF7" s="572"/>
      <c r="AG7" s="570">
        <v>12</v>
      </c>
      <c r="AH7" s="570"/>
      <c r="AI7" s="570"/>
      <c r="AJ7" s="570">
        <v>13</v>
      </c>
      <c r="AK7" s="570"/>
      <c r="AL7" s="570"/>
      <c r="AM7" s="570">
        <v>14</v>
      </c>
      <c r="AN7" s="570"/>
      <c r="AO7" s="570"/>
      <c r="AP7" s="570">
        <v>15</v>
      </c>
      <c r="AQ7" s="570"/>
      <c r="AR7" s="570"/>
      <c r="AS7" s="570">
        <v>16</v>
      </c>
      <c r="AT7" s="570"/>
      <c r="AU7" s="570"/>
      <c r="AV7" s="570">
        <v>17</v>
      </c>
      <c r="AW7" s="570"/>
      <c r="AX7" s="570"/>
      <c r="AY7" s="570">
        <v>18</v>
      </c>
      <c r="AZ7" s="570"/>
      <c r="BA7" s="570"/>
      <c r="BB7" s="570">
        <v>19</v>
      </c>
      <c r="BC7" s="570"/>
      <c r="BD7" s="570"/>
      <c r="BE7" s="570">
        <v>20</v>
      </c>
      <c r="BF7" s="570"/>
      <c r="BG7" s="570"/>
      <c r="BH7" s="570">
        <v>21</v>
      </c>
      <c r="BI7" s="570"/>
      <c r="BJ7" s="570"/>
      <c r="BK7" s="570">
        <v>22</v>
      </c>
      <c r="BL7" s="570"/>
      <c r="BM7" s="570"/>
      <c r="BN7" s="577">
        <v>23</v>
      </c>
      <c r="BO7" s="578"/>
      <c r="BP7" s="579"/>
      <c r="BQ7" s="577">
        <v>24</v>
      </c>
      <c r="BR7" s="578"/>
      <c r="BS7" s="579"/>
      <c r="BT7" s="570">
        <v>25</v>
      </c>
      <c r="BU7" s="570"/>
      <c r="BV7" s="570"/>
      <c r="BW7" s="570">
        <v>26</v>
      </c>
      <c r="BX7" s="570"/>
      <c r="BY7" s="570"/>
      <c r="BZ7" s="570">
        <v>27</v>
      </c>
      <c r="CA7" s="570"/>
      <c r="CB7" s="570"/>
      <c r="CC7" s="570">
        <v>28</v>
      </c>
      <c r="CD7" s="570"/>
      <c r="CE7" s="570"/>
      <c r="CF7" s="570">
        <v>29</v>
      </c>
      <c r="CG7" s="570"/>
      <c r="CH7" s="570"/>
      <c r="CI7" s="570">
        <v>30</v>
      </c>
      <c r="CJ7" s="570"/>
      <c r="CK7" s="570"/>
      <c r="CL7" s="570">
        <v>31</v>
      </c>
      <c r="CM7" s="570"/>
      <c r="CN7" s="570"/>
      <c r="CO7" s="570">
        <v>32</v>
      </c>
      <c r="CP7" s="570"/>
      <c r="CQ7" s="570"/>
      <c r="CR7" s="570">
        <v>33</v>
      </c>
      <c r="CS7" s="570"/>
      <c r="CT7" s="570"/>
    </row>
    <row r="8" spans="1:98" ht="12.75">
      <c r="A8" s="25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7"/>
      <c r="AK8" s="588"/>
      <c r="AL8" s="588"/>
      <c r="AM8" s="586"/>
      <c r="AN8" s="586"/>
      <c r="AO8" s="586"/>
      <c r="AP8" s="587"/>
      <c r="AQ8" s="588"/>
      <c r="AR8" s="589"/>
      <c r="AS8" s="587"/>
      <c r="AT8" s="588"/>
      <c r="AU8" s="589"/>
      <c r="AV8" s="587"/>
      <c r="AW8" s="588"/>
      <c r="AX8" s="589"/>
      <c r="AY8" s="587"/>
      <c r="AZ8" s="588"/>
      <c r="BA8" s="589"/>
      <c r="BB8" s="587"/>
      <c r="BC8" s="588"/>
      <c r="BD8" s="589"/>
      <c r="BE8" s="587"/>
      <c r="BF8" s="588"/>
      <c r="BG8" s="589"/>
      <c r="BH8" s="587"/>
      <c r="BI8" s="588"/>
      <c r="BJ8" s="589"/>
      <c r="BK8" s="587"/>
      <c r="BL8" s="588"/>
      <c r="BM8" s="589"/>
      <c r="BN8" s="587"/>
      <c r="BO8" s="588"/>
      <c r="BP8" s="589"/>
      <c r="BQ8" s="587"/>
      <c r="BR8" s="588"/>
      <c r="BS8" s="589"/>
      <c r="BT8" s="587"/>
      <c r="BU8" s="588"/>
      <c r="BV8" s="589"/>
      <c r="BW8" s="587"/>
      <c r="BX8" s="588"/>
      <c r="BY8" s="589"/>
      <c r="BZ8" s="587"/>
      <c r="CA8" s="588"/>
      <c r="CB8" s="589"/>
      <c r="CC8" s="587"/>
      <c r="CD8" s="588"/>
      <c r="CE8" s="589"/>
      <c r="CF8" s="587"/>
      <c r="CG8" s="588"/>
      <c r="CH8" s="589"/>
      <c r="CI8" s="587"/>
      <c r="CJ8" s="588"/>
      <c r="CK8" s="589"/>
      <c r="CL8" s="587"/>
      <c r="CM8" s="588"/>
      <c r="CN8" s="589"/>
      <c r="CO8" s="587"/>
      <c r="CP8" s="588"/>
      <c r="CQ8" s="589"/>
      <c r="CR8" s="587"/>
      <c r="CS8" s="588"/>
      <c r="CT8" s="589"/>
    </row>
    <row r="10" spans="1:98" ht="14.25" customHeight="1">
      <c r="A10" s="383" t="s">
        <v>284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</row>
    <row r="11" spans="1:98" ht="12.75">
      <c r="A11" s="568" t="s">
        <v>610</v>
      </c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  <c r="AF11" s="568"/>
      <c r="AG11" s="568"/>
      <c r="AH11" s="568"/>
      <c r="AI11" s="568"/>
      <c r="AJ11" s="568"/>
      <c r="AK11" s="568"/>
      <c r="AL11" s="568"/>
      <c r="AM11" s="568"/>
      <c r="AN11" s="568"/>
      <c r="AO11" s="568"/>
      <c r="AP11" s="568"/>
      <c r="AQ11" s="568"/>
      <c r="AR11" s="568"/>
      <c r="AS11" s="568"/>
      <c r="AT11" s="568"/>
      <c r="AU11" s="568"/>
      <c r="AV11" s="568"/>
      <c r="AW11" s="568"/>
      <c r="AX11" s="568"/>
      <c r="AY11" s="568"/>
      <c r="AZ11" s="568"/>
      <c r="BA11" s="568"/>
      <c r="BB11" s="568"/>
      <c r="BC11" s="568"/>
      <c r="BD11" s="568"/>
      <c r="BE11" s="568"/>
      <c r="BF11" s="568"/>
      <c r="BG11" s="568"/>
      <c r="BH11" s="568"/>
      <c r="BI11" s="568"/>
      <c r="BJ11" s="568"/>
      <c r="BK11" s="568"/>
      <c r="BL11" s="568"/>
      <c r="BM11" s="568"/>
      <c r="BN11" s="568"/>
      <c r="BO11" s="568"/>
      <c r="BP11" s="568"/>
      <c r="BQ11" s="568"/>
      <c r="BR11" s="568"/>
      <c r="BS11" s="568"/>
      <c r="BT11" s="568"/>
      <c r="BU11" s="568"/>
      <c r="BV11" s="568"/>
      <c r="BW11" s="568"/>
      <c r="BX11" s="568"/>
      <c r="BY11" s="568"/>
      <c r="BZ11" s="568"/>
      <c r="CA11" s="568"/>
      <c r="CB11" s="568"/>
      <c r="CC11" s="568"/>
      <c r="CD11" s="568"/>
      <c r="CE11" s="568"/>
      <c r="CF11" s="568"/>
      <c r="CG11" s="568"/>
      <c r="CH11" s="568"/>
      <c r="CI11" s="568"/>
      <c r="CJ11" s="568"/>
      <c r="CK11" s="568"/>
      <c r="CL11" s="568"/>
      <c r="CM11" s="568"/>
      <c r="CN11" s="568"/>
      <c r="CO11" s="568"/>
      <c r="CP11" s="568"/>
      <c r="CQ11" s="568"/>
      <c r="CR11" s="568"/>
      <c r="CS11" s="568"/>
      <c r="CT11" s="568"/>
    </row>
    <row r="12" spans="1:98" ht="12.75">
      <c r="A12" s="568" t="s">
        <v>611</v>
      </c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  <c r="AF12" s="568"/>
      <c r="AG12" s="568"/>
      <c r="AH12" s="568"/>
      <c r="AI12" s="568"/>
      <c r="AJ12" s="568"/>
      <c r="AK12" s="568"/>
      <c r="AL12" s="568"/>
      <c r="AM12" s="568"/>
      <c r="AN12" s="568"/>
      <c r="AO12" s="568"/>
      <c r="AP12" s="568"/>
      <c r="AQ12" s="568"/>
      <c r="AR12" s="568"/>
      <c r="AS12" s="568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8"/>
      <c r="BE12" s="568"/>
      <c r="BF12" s="568"/>
      <c r="BG12" s="568"/>
      <c r="BH12" s="568"/>
      <c r="BI12" s="568"/>
      <c r="BJ12" s="568"/>
      <c r="BK12" s="568"/>
      <c r="BL12" s="568"/>
      <c r="BM12" s="568"/>
      <c r="BN12" s="568"/>
      <c r="BO12" s="568"/>
      <c r="BP12" s="568"/>
      <c r="BQ12" s="568"/>
      <c r="BR12" s="568"/>
      <c r="BS12" s="568"/>
      <c r="BT12" s="568"/>
      <c r="BU12" s="568"/>
      <c r="BV12" s="568"/>
      <c r="BW12" s="568"/>
      <c r="BX12" s="568"/>
      <c r="BY12" s="568"/>
      <c r="BZ12" s="568"/>
      <c r="CA12" s="568"/>
      <c r="CB12" s="568"/>
      <c r="CC12" s="568"/>
      <c r="CD12" s="568"/>
      <c r="CE12" s="568"/>
      <c r="CF12" s="568"/>
      <c r="CG12" s="568"/>
      <c r="CH12" s="568"/>
      <c r="CI12" s="568"/>
      <c r="CJ12" s="568"/>
      <c r="CK12" s="568"/>
      <c r="CL12" s="568"/>
      <c r="CM12" s="568"/>
      <c r="CN12" s="568"/>
      <c r="CO12" s="568"/>
      <c r="CP12" s="568"/>
      <c r="CQ12" s="568"/>
      <c r="CR12" s="568"/>
      <c r="CS12" s="568"/>
      <c r="CT12" s="568"/>
    </row>
    <row r="13" spans="1:98" ht="12.75">
      <c r="A13" s="568" t="s">
        <v>612</v>
      </c>
      <c r="B13" s="568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  <c r="AH13" s="568"/>
      <c r="AI13" s="568"/>
      <c r="AJ13" s="568"/>
      <c r="AK13" s="568"/>
      <c r="AL13" s="568"/>
      <c r="AM13" s="568"/>
      <c r="AN13" s="568"/>
      <c r="AO13" s="568"/>
      <c r="AP13" s="568"/>
      <c r="AQ13" s="568"/>
      <c r="AR13" s="568"/>
      <c r="AS13" s="568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8"/>
      <c r="BE13" s="568"/>
      <c r="BF13" s="568"/>
      <c r="BG13" s="568"/>
      <c r="BH13" s="568"/>
      <c r="BI13" s="568"/>
      <c r="BJ13" s="568"/>
      <c r="BK13" s="568"/>
      <c r="BL13" s="568"/>
      <c r="BM13" s="568"/>
      <c r="BN13" s="568"/>
      <c r="BO13" s="568"/>
      <c r="BP13" s="568"/>
      <c r="BQ13" s="568"/>
      <c r="BR13" s="568"/>
      <c r="BS13" s="568"/>
      <c r="BT13" s="568"/>
      <c r="BU13" s="568"/>
      <c r="BV13" s="568"/>
      <c r="BW13" s="568"/>
      <c r="BX13" s="568"/>
      <c r="BY13" s="568"/>
      <c r="BZ13" s="568"/>
      <c r="CA13" s="568"/>
      <c r="CB13" s="568"/>
      <c r="CC13" s="568"/>
      <c r="CD13" s="568"/>
      <c r="CE13" s="568"/>
      <c r="CF13" s="568"/>
      <c r="CG13" s="568"/>
      <c r="CH13" s="568"/>
      <c r="CI13" s="568"/>
      <c r="CJ13" s="568"/>
      <c r="CK13" s="568"/>
      <c r="CL13" s="568"/>
      <c r="CM13" s="568"/>
      <c r="CN13" s="568"/>
      <c r="CO13" s="568"/>
      <c r="CP13" s="568"/>
      <c r="CQ13" s="568"/>
      <c r="CR13" s="568"/>
      <c r="CS13" s="568"/>
      <c r="CT13" s="568"/>
    </row>
    <row r="14" spans="1:98" ht="27" customHeight="1">
      <c r="A14" s="565" t="s">
        <v>613</v>
      </c>
      <c r="B14" s="565"/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5"/>
      <c r="Z14" s="565"/>
      <c r="AA14" s="565"/>
      <c r="AB14" s="565"/>
      <c r="AC14" s="565"/>
      <c r="AD14" s="565"/>
      <c r="AE14" s="565"/>
      <c r="AF14" s="565"/>
      <c r="AG14" s="565"/>
      <c r="AH14" s="565"/>
      <c r="AI14" s="565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  <c r="AT14" s="565"/>
      <c r="AU14" s="565"/>
      <c r="AV14" s="565"/>
      <c r="AW14" s="565"/>
      <c r="AX14" s="565"/>
      <c r="AY14" s="565"/>
      <c r="AZ14" s="565"/>
      <c r="BA14" s="565"/>
      <c r="BB14" s="565"/>
      <c r="BC14" s="565"/>
      <c r="BD14" s="565"/>
      <c r="BE14" s="565"/>
      <c r="BF14" s="565"/>
      <c r="BG14" s="565"/>
      <c r="BH14" s="565"/>
      <c r="BI14" s="565"/>
      <c r="BJ14" s="565"/>
      <c r="BK14" s="565"/>
      <c r="BL14" s="565"/>
      <c r="BM14" s="565"/>
      <c r="BN14" s="565"/>
      <c r="BO14" s="565"/>
      <c r="BP14" s="565"/>
      <c r="BQ14" s="565"/>
      <c r="BR14" s="565"/>
      <c r="BS14" s="565"/>
      <c r="BT14" s="565"/>
      <c r="BU14" s="565"/>
      <c r="BV14" s="565"/>
      <c r="BW14" s="565"/>
      <c r="BX14" s="565"/>
      <c r="BY14" s="565"/>
      <c r="BZ14" s="565"/>
      <c r="CA14" s="565"/>
      <c r="CB14" s="565"/>
      <c r="CC14" s="565"/>
      <c r="CD14" s="565"/>
      <c r="CE14" s="565"/>
      <c r="CF14" s="565"/>
      <c r="CG14" s="565"/>
      <c r="CH14" s="565"/>
      <c r="CI14" s="565"/>
      <c r="CJ14" s="565"/>
      <c r="CK14" s="565"/>
      <c r="CL14" s="565"/>
      <c r="CM14" s="565"/>
      <c r="CN14" s="565"/>
      <c r="CO14" s="565"/>
      <c r="CP14" s="565"/>
      <c r="CQ14" s="565"/>
      <c r="CR14" s="565"/>
      <c r="CS14" s="565"/>
      <c r="CT14" s="565"/>
    </row>
    <row r="15" spans="1:98" ht="12.75">
      <c r="A15" s="568" t="s">
        <v>614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568"/>
      <c r="AK15" s="568"/>
      <c r="AL15" s="568"/>
      <c r="AM15" s="568"/>
      <c r="AN15" s="568"/>
      <c r="AO15" s="568"/>
      <c r="AP15" s="568"/>
      <c r="AQ15" s="568"/>
      <c r="AR15" s="568"/>
      <c r="AS15" s="568"/>
      <c r="AT15" s="568"/>
      <c r="AU15" s="568"/>
      <c r="AV15" s="568"/>
      <c r="AW15" s="568"/>
      <c r="AX15" s="568"/>
      <c r="AY15" s="568"/>
      <c r="AZ15" s="568"/>
      <c r="BA15" s="568"/>
      <c r="BB15" s="568"/>
      <c r="BC15" s="568"/>
      <c r="BD15" s="568"/>
      <c r="BE15" s="568"/>
      <c r="BF15" s="568"/>
      <c r="BG15" s="568"/>
      <c r="BH15" s="568"/>
      <c r="BI15" s="568"/>
      <c r="BJ15" s="568"/>
      <c r="BK15" s="568"/>
      <c r="BL15" s="568"/>
      <c r="BM15" s="568"/>
      <c r="BN15" s="568"/>
      <c r="BO15" s="568"/>
      <c r="BP15" s="568"/>
      <c r="BQ15" s="568"/>
      <c r="BR15" s="568"/>
      <c r="BS15" s="568"/>
      <c r="BT15" s="568"/>
      <c r="BU15" s="568"/>
      <c r="BV15" s="568"/>
      <c r="BW15" s="568"/>
      <c r="BX15" s="568"/>
      <c r="BY15" s="568"/>
      <c r="BZ15" s="568"/>
      <c r="CA15" s="568"/>
      <c r="CB15" s="568"/>
      <c r="CC15" s="568"/>
      <c r="CD15" s="568"/>
      <c r="CE15" s="568"/>
      <c r="CF15" s="568"/>
      <c r="CG15" s="568"/>
      <c r="CH15" s="568"/>
      <c r="CI15" s="568"/>
      <c r="CJ15" s="568"/>
      <c r="CK15" s="568"/>
      <c r="CL15" s="568"/>
      <c r="CM15" s="568"/>
      <c r="CN15" s="568"/>
      <c r="CO15" s="568"/>
      <c r="CP15" s="568"/>
      <c r="CQ15" s="568"/>
      <c r="CR15" s="568"/>
      <c r="CS15" s="568"/>
      <c r="CT15" s="568"/>
    </row>
    <row r="16" spans="1:98" ht="12.75">
      <c r="A16" s="568" t="s">
        <v>615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  <c r="AF16" s="568"/>
      <c r="AG16" s="568"/>
      <c r="AH16" s="568"/>
      <c r="AI16" s="568"/>
      <c r="AJ16" s="568"/>
      <c r="AK16" s="568"/>
      <c r="AL16" s="568"/>
      <c r="AM16" s="568"/>
      <c r="AN16" s="568"/>
      <c r="AO16" s="568"/>
      <c r="AP16" s="568"/>
      <c r="AQ16" s="568"/>
      <c r="AR16" s="568"/>
      <c r="AS16" s="568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568"/>
      <c r="BE16" s="568"/>
      <c r="BF16" s="568"/>
      <c r="BG16" s="568"/>
      <c r="BH16" s="568"/>
      <c r="BI16" s="568"/>
      <c r="BJ16" s="568"/>
      <c r="BK16" s="568"/>
      <c r="BL16" s="568"/>
      <c r="BM16" s="568"/>
      <c r="BN16" s="568"/>
      <c r="BO16" s="568"/>
      <c r="BP16" s="568"/>
      <c r="BQ16" s="568"/>
      <c r="BR16" s="568"/>
      <c r="BS16" s="568"/>
      <c r="BT16" s="568"/>
      <c r="BU16" s="568"/>
      <c r="BV16" s="568"/>
      <c r="BW16" s="568"/>
      <c r="BX16" s="568"/>
      <c r="BY16" s="568"/>
      <c r="BZ16" s="568"/>
      <c r="CA16" s="568"/>
      <c r="CB16" s="568"/>
      <c r="CC16" s="568"/>
      <c r="CD16" s="568"/>
      <c r="CE16" s="568"/>
      <c r="CF16" s="568"/>
      <c r="CG16" s="568"/>
      <c r="CH16" s="568"/>
      <c r="CI16" s="568"/>
      <c r="CJ16" s="568"/>
      <c r="CK16" s="568"/>
      <c r="CL16" s="568"/>
      <c r="CM16" s="568"/>
      <c r="CN16" s="568"/>
      <c r="CO16" s="568"/>
      <c r="CP16" s="568"/>
      <c r="CQ16" s="568"/>
      <c r="CR16" s="568"/>
      <c r="CS16" s="568"/>
      <c r="CT16" s="568"/>
    </row>
    <row r="17" spans="1:98" ht="12.75">
      <c r="A17" s="250" t="s">
        <v>616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</row>
    <row r="18" spans="1:98" ht="25.5" customHeight="1">
      <c r="A18" s="565" t="s">
        <v>617</v>
      </c>
      <c r="B18" s="565"/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/>
      <c r="AF18" s="565"/>
      <c r="AG18" s="565"/>
      <c r="AH18" s="565"/>
      <c r="AI18" s="565"/>
      <c r="AJ18" s="565"/>
      <c r="AK18" s="565"/>
      <c r="AL18" s="565"/>
      <c r="AM18" s="565"/>
      <c r="AN18" s="565"/>
      <c r="AO18" s="565"/>
      <c r="AP18" s="565"/>
      <c r="AQ18" s="565"/>
      <c r="AR18" s="565"/>
      <c r="AS18" s="565"/>
      <c r="AT18" s="565"/>
      <c r="AU18" s="565"/>
      <c r="AV18" s="565"/>
      <c r="AW18" s="565"/>
      <c r="AX18" s="565"/>
      <c r="AY18" s="565"/>
      <c r="AZ18" s="565"/>
      <c r="BA18" s="565"/>
      <c r="BB18" s="565"/>
      <c r="BC18" s="565"/>
      <c r="BD18" s="565"/>
      <c r="BE18" s="565"/>
      <c r="BF18" s="565"/>
      <c r="BG18" s="565"/>
      <c r="BH18" s="565"/>
      <c r="BI18" s="565"/>
      <c r="BJ18" s="565"/>
      <c r="BK18" s="565"/>
      <c r="BL18" s="565"/>
      <c r="BM18" s="565"/>
      <c r="BN18" s="565"/>
      <c r="BO18" s="565"/>
      <c r="BP18" s="565"/>
      <c r="BQ18" s="565"/>
      <c r="BR18" s="565"/>
      <c r="BS18" s="565"/>
      <c r="BT18" s="565"/>
      <c r="BU18" s="565"/>
      <c r="BV18" s="565"/>
      <c r="BW18" s="565"/>
      <c r="BX18" s="565"/>
      <c r="BY18" s="565"/>
      <c r="BZ18" s="565"/>
      <c r="CA18" s="565"/>
      <c r="CB18" s="565"/>
      <c r="CC18" s="565"/>
      <c r="CD18" s="565"/>
      <c r="CE18" s="565"/>
      <c r="CF18" s="565"/>
      <c r="CG18" s="565"/>
      <c r="CH18" s="565"/>
      <c r="CI18" s="565"/>
      <c r="CJ18" s="565"/>
      <c r="CK18" s="565"/>
      <c r="CL18" s="565"/>
      <c r="CM18" s="565"/>
      <c r="CN18" s="565"/>
      <c r="CO18" s="565"/>
      <c r="CP18" s="565"/>
      <c r="CQ18" s="565"/>
      <c r="CR18" s="565"/>
      <c r="CS18" s="565"/>
      <c r="CT18" s="565"/>
    </row>
    <row r="19" spans="1:98" ht="27" customHeight="1">
      <c r="A19" s="565" t="s">
        <v>618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565"/>
      <c r="AR19" s="565"/>
      <c r="AS19" s="565"/>
      <c r="AT19" s="565"/>
      <c r="AU19" s="565"/>
      <c r="AV19" s="565"/>
      <c r="AW19" s="565"/>
      <c r="AX19" s="565"/>
      <c r="AY19" s="565"/>
      <c r="AZ19" s="565"/>
      <c r="BA19" s="565"/>
      <c r="BB19" s="565"/>
      <c r="BC19" s="565"/>
      <c r="BD19" s="565"/>
      <c r="BE19" s="565"/>
      <c r="BF19" s="565"/>
      <c r="BG19" s="565"/>
      <c r="BH19" s="565"/>
      <c r="BI19" s="565"/>
      <c r="BJ19" s="565"/>
      <c r="BK19" s="565"/>
      <c r="BL19" s="565"/>
      <c r="BM19" s="565"/>
      <c r="BN19" s="565"/>
      <c r="BO19" s="565"/>
      <c r="BP19" s="565"/>
      <c r="BQ19" s="565"/>
      <c r="BR19" s="565"/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565"/>
      <c r="CM19" s="565"/>
      <c r="CN19" s="565"/>
      <c r="CO19" s="565"/>
      <c r="CP19" s="565"/>
      <c r="CQ19" s="565"/>
      <c r="CR19" s="565"/>
      <c r="CS19" s="565"/>
      <c r="CT19" s="565"/>
    </row>
    <row r="20" spans="1:98" ht="26.25" customHeight="1">
      <c r="A20" s="565" t="s">
        <v>619</v>
      </c>
      <c r="B20" s="565"/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5"/>
      <c r="AE20" s="565"/>
      <c r="AF20" s="565"/>
      <c r="AG20" s="565"/>
      <c r="AH20" s="565"/>
      <c r="AI20" s="565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5"/>
      <c r="AU20" s="565"/>
      <c r="AV20" s="565"/>
      <c r="AW20" s="565"/>
      <c r="AX20" s="565"/>
      <c r="AY20" s="565"/>
      <c r="AZ20" s="565"/>
      <c r="BA20" s="565"/>
      <c r="BB20" s="565"/>
      <c r="BC20" s="565"/>
      <c r="BD20" s="565"/>
      <c r="BE20" s="565"/>
      <c r="BF20" s="565"/>
      <c r="BG20" s="565"/>
      <c r="BH20" s="565"/>
      <c r="BI20" s="565"/>
      <c r="BJ20" s="565"/>
      <c r="BK20" s="565"/>
      <c r="BL20" s="565"/>
      <c r="BM20" s="565"/>
      <c r="BN20" s="565"/>
      <c r="BO20" s="565"/>
      <c r="BP20" s="565"/>
      <c r="BQ20" s="565"/>
      <c r="BR20" s="565"/>
      <c r="BS20" s="565"/>
      <c r="BT20" s="565"/>
      <c r="BU20" s="565"/>
      <c r="BV20" s="565"/>
      <c r="BW20" s="565"/>
      <c r="BX20" s="565"/>
      <c r="BY20" s="565"/>
      <c r="BZ20" s="565"/>
      <c r="CA20" s="565"/>
      <c r="CB20" s="565"/>
      <c r="CC20" s="565"/>
      <c r="CD20" s="565"/>
      <c r="CE20" s="565"/>
      <c r="CF20" s="565"/>
      <c r="CG20" s="565"/>
      <c r="CH20" s="565"/>
      <c r="CI20" s="565"/>
      <c r="CJ20" s="565"/>
      <c r="CK20" s="565"/>
      <c r="CL20" s="565"/>
      <c r="CM20" s="565"/>
      <c r="CN20" s="565"/>
      <c r="CO20" s="565"/>
      <c r="CP20" s="565"/>
      <c r="CQ20" s="565"/>
      <c r="CR20" s="565"/>
      <c r="CS20" s="565"/>
      <c r="CT20" s="565"/>
    </row>
    <row r="21" spans="1:98" ht="12.75">
      <c r="A21" s="568" t="s">
        <v>620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8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  <c r="AF21" s="568"/>
      <c r="AG21" s="568"/>
      <c r="AH21" s="568"/>
      <c r="AI21" s="568"/>
      <c r="AJ21" s="568"/>
      <c r="AK21" s="568"/>
      <c r="AL21" s="568"/>
      <c r="AM21" s="568"/>
      <c r="AN21" s="568"/>
      <c r="AO21" s="568"/>
      <c r="AP21" s="568"/>
      <c r="AQ21" s="568"/>
      <c r="AR21" s="568"/>
      <c r="AS21" s="568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8"/>
      <c r="BE21" s="568"/>
      <c r="BF21" s="568"/>
      <c r="BG21" s="568"/>
      <c r="BH21" s="568"/>
      <c r="BI21" s="568"/>
      <c r="BJ21" s="568"/>
      <c r="BK21" s="568"/>
      <c r="BL21" s="568"/>
      <c r="BM21" s="568"/>
      <c r="BN21" s="568"/>
      <c r="BO21" s="568"/>
      <c r="BP21" s="568"/>
      <c r="BQ21" s="568"/>
      <c r="BR21" s="568"/>
      <c r="BS21" s="568"/>
      <c r="BT21" s="568"/>
      <c r="BU21" s="568"/>
      <c r="BV21" s="568"/>
      <c r="BW21" s="568"/>
      <c r="BX21" s="568"/>
      <c r="BY21" s="568"/>
      <c r="BZ21" s="568"/>
      <c r="CA21" s="568"/>
      <c r="CB21" s="568"/>
      <c r="CC21" s="568"/>
      <c r="CD21" s="568"/>
      <c r="CE21" s="568"/>
      <c r="CF21" s="568"/>
      <c r="CG21" s="568"/>
      <c r="CH21" s="568"/>
      <c r="CI21" s="568"/>
      <c r="CJ21" s="568"/>
      <c r="CK21" s="568"/>
      <c r="CL21" s="568"/>
      <c r="CM21" s="568"/>
      <c r="CN21" s="568"/>
      <c r="CO21" s="568"/>
      <c r="CP21" s="568"/>
      <c r="CQ21" s="568"/>
      <c r="CR21" s="568"/>
      <c r="CS21" s="568"/>
      <c r="CT21" s="568"/>
    </row>
  </sheetData>
  <sheetProtection/>
  <mergeCells count="122">
    <mergeCell ref="CI8:CK8"/>
    <mergeCell ref="CL8:CN8"/>
    <mergeCell ref="CO8:CQ8"/>
    <mergeCell ref="CR8:CT8"/>
    <mergeCell ref="A10:CT10"/>
    <mergeCell ref="BT8:BV8"/>
    <mergeCell ref="BW8:BY8"/>
    <mergeCell ref="BZ8:CB8"/>
    <mergeCell ref="CC8:CE8"/>
    <mergeCell ref="CF8:CH8"/>
    <mergeCell ref="BQ8:BS8"/>
    <mergeCell ref="AP8:AR8"/>
    <mergeCell ref="AS8:AU8"/>
    <mergeCell ref="AV8:AX8"/>
    <mergeCell ref="AY8:BA8"/>
    <mergeCell ref="BB8:BD8"/>
    <mergeCell ref="BE8:BG8"/>
    <mergeCell ref="BH8:BJ8"/>
    <mergeCell ref="BK8:BM8"/>
    <mergeCell ref="BN8:BP8"/>
    <mergeCell ref="AG8:AI8"/>
    <mergeCell ref="AJ8:AL8"/>
    <mergeCell ref="B8:D8"/>
    <mergeCell ref="E8:H8"/>
    <mergeCell ref="I8:K8"/>
    <mergeCell ref="L8:N8"/>
    <mergeCell ref="O8:Q8"/>
    <mergeCell ref="R8:T8"/>
    <mergeCell ref="AM8:AO8"/>
    <mergeCell ref="AG3:AL4"/>
    <mergeCell ref="AA6:AC6"/>
    <mergeCell ref="AD6:AF6"/>
    <mergeCell ref="AG7:AI7"/>
    <mergeCell ref="O4:AF4"/>
    <mergeCell ref="U8:W8"/>
    <mergeCell ref="X8:Z8"/>
    <mergeCell ref="AA8:AC8"/>
    <mergeCell ref="AD8:AF8"/>
    <mergeCell ref="BN3:BS4"/>
    <mergeCell ref="BN5:BP6"/>
    <mergeCell ref="BQ5:BS6"/>
    <mergeCell ref="AP5:AR6"/>
    <mergeCell ref="AS5:AU6"/>
    <mergeCell ref="AV5:AX6"/>
    <mergeCell ref="BE5:BG6"/>
    <mergeCell ref="AY5:BA6"/>
    <mergeCell ref="BB5:BD6"/>
    <mergeCell ref="L7:N7"/>
    <mergeCell ref="BH5:BJ6"/>
    <mergeCell ref="BK5:BM6"/>
    <mergeCell ref="O6:Q6"/>
    <mergeCell ref="R6:T6"/>
    <mergeCell ref="U6:W6"/>
    <mergeCell ref="X6:Z6"/>
    <mergeCell ref="BE7:BG7"/>
    <mergeCell ref="AY7:BA7"/>
    <mergeCell ref="BB7:BD7"/>
    <mergeCell ref="BZ5:CB6"/>
    <mergeCell ref="CC5:CE6"/>
    <mergeCell ref="CF5:CH6"/>
    <mergeCell ref="CI5:CK6"/>
    <mergeCell ref="CL5:CN6"/>
    <mergeCell ref="X7:Z7"/>
    <mergeCell ref="AA7:AC7"/>
    <mergeCell ref="AD7:AF7"/>
    <mergeCell ref="AV7:AX7"/>
    <mergeCell ref="CL7:CN7"/>
    <mergeCell ref="A11:CT11"/>
    <mergeCell ref="A12:CT12"/>
    <mergeCell ref="A13:CT13"/>
    <mergeCell ref="A14:CT14"/>
    <mergeCell ref="BH7:BJ7"/>
    <mergeCell ref="BK7:BM7"/>
    <mergeCell ref="BZ7:CB7"/>
    <mergeCell ref="CC7:CE7"/>
    <mergeCell ref="CF7:CH7"/>
    <mergeCell ref="CI7:CK7"/>
    <mergeCell ref="CO7:CQ7"/>
    <mergeCell ref="CR7:CT7"/>
    <mergeCell ref="BT7:BV7"/>
    <mergeCell ref="BW7:BY7"/>
    <mergeCell ref="BN7:BP7"/>
    <mergeCell ref="BQ7:BS7"/>
    <mergeCell ref="E5:H6"/>
    <mergeCell ref="I5:K6"/>
    <mergeCell ref="L5:N6"/>
    <mergeCell ref="I4:N4"/>
    <mergeCell ref="B3:H4"/>
    <mergeCell ref="I3:AF3"/>
    <mergeCell ref="O5:T5"/>
    <mergeCell ref="U5:Z5"/>
    <mergeCell ref="AA5:AF5"/>
    <mergeCell ref="CO5:CQ6"/>
    <mergeCell ref="CR5:CT6"/>
    <mergeCell ref="BT5:BV6"/>
    <mergeCell ref="BW5:BY6"/>
    <mergeCell ref="A15:CT15"/>
    <mergeCell ref="A16:CT16"/>
    <mergeCell ref="AP7:AR7"/>
    <mergeCell ref="AS7:AU7"/>
    <mergeCell ref="A3:A6"/>
    <mergeCell ref="B5:D6"/>
    <mergeCell ref="A18:CT18"/>
    <mergeCell ref="A19:CT19"/>
    <mergeCell ref="B7:D7"/>
    <mergeCell ref="E7:H7"/>
    <mergeCell ref="I7:K7"/>
    <mergeCell ref="A20:CT20"/>
    <mergeCell ref="R7:T7"/>
    <mergeCell ref="U7:W7"/>
    <mergeCell ref="AJ7:AL7"/>
    <mergeCell ref="AM7:AO7"/>
    <mergeCell ref="A21:CT21"/>
    <mergeCell ref="AM3:AU4"/>
    <mergeCell ref="AV3:BD4"/>
    <mergeCell ref="CO3:CT4"/>
    <mergeCell ref="BT3:CN4"/>
    <mergeCell ref="BE3:BM4"/>
    <mergeCell ref="AG5:AI6"/>
    <mergeCell ref="AJ5:AL6"/>
    <mergeCell ref="AM5:AO6"/>
    <mergeCell ref="O7:Q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G14"/>
  <sheetViews>
    <sheetView zoomScale="90" zoomScaleNormal="90" workbookViewId="0" topLeftCell="A1">
      <selection activeCell="A18" sqref="A18:AP18"/>
    </sheetView>
  </sheetViews>
  <sheetFormatPr defaultColWidth="9.00390625" defaultRowHeight="12.75"/>
  <cols>
    <col min="1" max="1" width="6.375" style="1" customWidth="1"/>
    <col min="2" max="2" width="4.875" style="1" customWidth="1"/>
    <col min="3" max="3" width="5.75390625" style="1" customWidth="1"/>
    <col min="4" max="4" width="8.25390625" style="1" customWidth="1"/>
    <col min="5" max="5" width="7.00390625" style="1" customWidth="1"/>
    <col min="6" max="6" width="7.375" style="1" customWidth="1"/>
    <col min="7" max="10" width="6.75390625" style="1" customWidth="1"/>
    <col min="11" max="11" width="12.375" style="1" customWidth="1"/>
    <col min="12" max="12" width="5.125" style="1" customWidth="1"/>
    <col min="13" max="13" width="6.00390625" style="1" customWidth="1"/>
    <col min="14" max="14" width="11.625" style="1" customWidth="1"/>
    <col min="15" max="17" width="7.125" style="1" customWidth="1"/>
    <col min="18" max="18" width="6.00390625" style="1" customWidth="1"/>
    <col min="19" max="19" width="7.375" style="1" customWidth="1"/>
    <col min="20" max="16384" width="9.125" style="1" customWidth="1"/>
  </cols>
  <sheetData>
    <row r="1" spans="1:19" ht="17.25" customHeight="1">
      <c r="A1" s="324" t="s">
        <v>231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:33" ht="13.5" customHeight="1">
      <c r="A2" s="334" t="s">
        <v>544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</row>
    <row r="3" spans="1:19" ht="59.25" customHeight="1">
      <c r="A3" s="325" t="s">
        <v>287</v>
      </c>
      <c r="B3" s="326" t="s">
        <v>288</v>
      </c>
      <c r="C3" s="328" t="s">
        <v>289</v>
      </c>
      <c r="D3" s="322"/>
      <c r="E3" s="322"/>
      <c r="F3" s="322"/>
      <c r="G3" s="328" t="s">
        <v>290</v>
      </c>
      <c r="H3" s="328"/>
      <c r="I3" s="328"/>
      <c r="J3" s="322"/>
      <c r="K3" s="330" t="s">
        <v>291</v>
      </c>
      <c r="L3" s="321"/>
      <c r="M3" s="321"/>
      <c r="N3" s="321"/>
      <c r="O3" s="321"/>
      <c r="P3" s="322"/>
      <c r="Q3" s="322"/>
      <c r="R3" s="323" t="s">
        <v>292</v>
      </c>
      <c r="S3" s="323" t="s">
        <v>293</v>
      </c>
    </row>
    <row r="4" spans="1:19" ht="12" customHeight="1">
      <c r="A4" s="325"/>
      <c r="B4" s="327"/>
      <c r="C4" s="321" t="s">
        <v>274</v>
      </c>
      <c r="D4" s="321" t="s">
        <v>294</v>
      </c>
      <c r="E4" s="322"/>
      <c r="F4" s="322"/>
      <c r="G4" s="321" t="s">
        <v>295</v>
      </c>
      <c r="H4" s="321" t="s">
        <v>294</v>
      </c>
      <c r="I4" s="322"/>
      <c r="J4" s="322"/>
      <c r="K4" s="323" t="s">
        <v>296</v>
      </c>
      <c r="L4" s="321" t="s">
        <v>297</v>
      </c>
      <c r="M4" s="321"/>
      <c r="N4" s="321"/>
      <c r="O4" s="322"/>
      <c r="P4" s="322"/>
      <c r="Q4" s="322"/>
      <c r="R4" s="329"/>
      <c r="S4" s="329"/>
    </row>
    <row r="5" spans="1:19" ht="27.75" customHeight="1">
      <c r="A5" s="325"/>
      <c r="B5" s="327"/>
      <c r="C5" s="322"/>
      <c r="D5" s="322"/>
      <c r="E5" s="322"/>
      <c r="F5" s="322"/>
      <c r="G5" s="321"/>
      <c r="H5" s="322"/>
      <c r="I5" s="322"/>
      <c r="J5" s="322"/>
      <c r="K5" s="322"/>
      <c r="L5" s="333" t="s">
        <v>298</v>
      </c>
      <c r="M5" s="321" t="s">
        <v>299</v>
      </c>
      <c r="N5" s="321"/>
      <c r="O5" s="323" t="s">
        <v>300</v>
      </c>
      <c r="P5" s="321" t="s">
        <v>299</v>
      </c>
      <c r="Q5" s="321"/>
      <c r="R5" s="329"/>
      <c r="S5" s="329"/>
    </row>
    <row r="6" spans="1:19" ht="156" customHeight="1">
      <c r="A6" s="325"/>
      <c r="B6" s="327"/>
      <c r="C6" s="322"/>
      <c r="D6" s="246" t="s">
        <v>271</v>
      </c>
      <c r="E6" s="246" t="s">
        <v>272</v>
      </c>
      <c r="F6" s="246" t="s">
        <v>273</v>
      </c>
      <c r="G6" s="321"/>
      <c r="H6" s="246" t="s">
        <v>271</v>
      </c>
      <c r="I6" s="246" t="s">
        <v>272</v>
      </c>
      <c r="J6" s="246" t="s">
        <v>273</v>
      </c>
      <c r="K6" s="322"/>
      <c r="L6" s="322"/>
      <c r="M6" s="15" t="s">
        <v>301</v>
      </c>
      <c r="N6" s="15" t="s">
        <v>302</v>
      </c>
      <c r="O6" s="322"/>
      <c r="P6" s="16" t="s">
        <v>301</v>
      </c>
      <c r="Q6" s="15" t="s">
        <v>302</v>
      </c>
      <c r="R6" s="329"/>
      <c r="S6" s="329"/>
    </row>
    <row r="7" spans="1:19" ht="12.75">
      <c r="A7" s="4">
        <v>1</v>
      </c>
      <c r="B7" s="3">
        <v>2</v>
      </c>
      <c r="C7" s="4">
        <v>3</v>
      </c>
      <c r="D7" s="3">
        <v>4</v>
      </c>
      <c r="E7" s="4">
        <v>5</v>
      </c>
      <c r="F7" s="3">
        <v>6</v>
      </c>
      <c r="G7" s="4">
        <v>7</v>
      </c>
      <c r="H7" s="3">
        <v>8</v>
      </c>
      <c r="I7" s="4">
        <v>9</v>
      </c>
      <c r="J7" s="3">
        <v>10</v>
      </c>
      <c r="K7" s="4">
        <v>11</v>
      </c>
      <c r="L7" s="3">
        <v>12</v>
      </c>
      <c r="M7" s="4">
        <v>13</v>
      </c>
      <c r="N7" s="3">
        <v>14</v>
      </c>
      <c r="O7" s="4">
        <v>15</v>
      </c>
      <c r="P7" s="3">
        <v>16</v>
      </c>
      <c r="Q7" s="4">
        <v>17</v>
      </c>
      <c r="R7" s="3">
        <v>18</v>
      </c>
      <c r="S7" s="4">
        <v>19</v>
      </c>
    </row>
    <row r="8" spans="1:19" ht="12.75">
      <c r="A8" s="17" t="s">
        <v>303</v>
      </c>
      <c r="B8" s="18"/>
      <c r="C8" s="9"/>
      <c r="D8" s="9"/>
      <c r="E8" s="9"/>
      <c r="F8" s="9"/>
      <c r="G8" s="133"/>
      <c r="H8" s="9"/>
      <c r="I8" s="9"/>
      <c r="J8" s="9"/>
      <c r="K8" s="19">
        <f>L8+O8</f>
        <v>0</v>
      </c>
      <c r="L8" s="9"/>
      <c r="M8" s="9"/>
      <c r="N8" s="9"/>
      <c r="O8" s="9"/>
      <c r="P8" s="9"/>
      <c r="Q8" s="9"/>
      <c r="R8" s="9" t="s">
        <v>305</v>
      </c>
      <c r="S8" s="9" t="s">
        <v>305</v>
      </c>
    </row>
    <row r="9" spans="1:19" ht="12.75">
      <c r="A9" s="17" t="s">
        <v>306</v>
      </c>
      <c r="B9" s="18"/>
      <c r="C9" s="9"/>
      <c r="D9" s="9"/>
      <c r="E9" s="9"/>
      <c r="F9" s="9"/>
      <c r="G9" s="133"/>
      <c r="H9" s="9"/>
      <c r="I9" s="9"/>
      <c r="J9" s="9"/>
      <c r="K9" s="19">
        <f>L9+O9</f>
        <v>0</v>
      </c>
      <c r="L9" s="9"/>
      <c r="M9" s="9"/>
      <c r="N9" s="9"/>
      <c r="O9" s="9"/>
      <c r="P9" s="9"/>
      <c r="Q9" s="9"/>
      <c r="R9" s="9" t="s">
        <v>305</v>
      </c>
      <c r="S9" s="9" t="s">
        <v>305</v>
      </c>
    </row>
    <row r="10" spans="1:19" ht="12.75">
      <c r="A10" s="9" t="s">
        <v>283</v>
      </c>
      <c r="B10" s="132" t="s">
        <v>304</v>
      </c>
      <c r="C10" s="132">
        <f>D10+E10</f>
        <v>0</v>
      </c>
      <c r="D10" s="132">
        <f>E10+F10</f>
        <v>0</v>
      </c>
      <c r="E10" s="132">
        <f>F10+G10</f>
        <v>0</v>
      </c>
      <c r="F10" s="132">
        <f>G10+H10</f>
        <v>0</v>
      </c>
      <c r="G10" s="132">
        <f>H10+I10</f>
        <v>0</v>
      </c>
      <c r="H10" s="132">
        <f aca="true" t="shared" si="0" ref="H10:Q10">SUM(H8:H9)</f>
        <v>0</v>
      </c>
      <c r="I10" s="132">
        <f t="shared" si="0"/>
        <v>0</v>
      </c>
      <c r="J10" s="132">
        <f t="shared" si="0"/>
        <v>0</v>
      </c>
      <c r="K10" s="132">
        <f>L10+O10</f>
        <v>0</v>
      </c>
      <c r="L10" s="132">
        <f t="shared" si="0"/>
        <v>0</v>
      </c>
      <c r="M10" s="132">
        <f t="shared" si="0"/>
        <v>0</v>
      </c>
      <c r="N10" s="132">
        <f t="shared" si="0"/>
        <v>0</v>
      </c>
      <c r="O10" s="132">
        <f t="shared" si="0"/>
        <v>0</v>
      </c>
      <c r="P10" s="132">
        <f t="shared" si="0"/>
        <v>0</v>
      </c>
      <c r="Q10" s="132">
        <f t="shared" si="0"/>
        <v>0</v>
      </c>
      <c r="R10" s="132" t="s">
        <v>304</v>
      </c>
      <c r="S10" s="132" t="s">
        <v>304</v>
      </c>
    </row>
    <row r="11" spans="3:19" ht="12.75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ht="12.75">
      <c r="A12" s="178" t="s">
        <v>284</v>
      </c>
    </row>
    <row r="13" spans="1:19" ht="94.5" customHeight="1">
      <c r="A13" s="331" t="s">
        <v>515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</row>
    <row r="14" spans="1:19" ht="77.25" customHeight="1">
      <c r="A14" s="319" t="s">
        <v>516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115"/>
    </row>
  </sheetData>
  <sheetProtection/>
  <mergeCells count="21">
    <mergeCell ref="A13:S13"/>
    <mergeCell ref="P5:Q5"/>
    <mergeCell ref="L5:L6"/>
    <mergeCell ref="A2:AG2"/>
    <mergeCell ref="M5:N5"/>
    <mergeCell ref="R3:R6"/>
    <mergeCell ref="S3:S6"/>
    <mergeCell ref="C4:C6"/>
    <mergeCell ref="D4:F5"/>
    <mergeCell ref="K3:Q3"/>
    <mergeCell ref="O5:O6"/>
    <mergeCell ref="A14:R14"/>
    <mergeCell ref="G4:G6"/>
    <mergeCell ref="H4:J5"/>
    <mergeCell ref="K4:K6"/>
    <mergeCell ref="L4:Q4"/>
    <mergeCell ref="A1:S1"/>
    <mergeCell ref="A3:A6"/>
    <mergeCell ref="B3:B6"/>
    <mergeCell ref="C3:F3"/>
    <mergeCell ref="G3:J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U6"/>
  <sheetViews>
    <sheetView zoomScale="80" zoomScaleNormal="80" zoomScalePageLayoutView="0" workbookViewId="0" topLeftCell="A1">
      <selection activeCell="A18" sqref="A18:AP18"/>
    </sheetView>
  </sheetViews>
  <sheetFormatPr defaultColWidth="9.00390625" defaultRowHeight="12.75"/>
  <cols>
    <col min="3" max="3" width="5.625" style="0" customWidth="1"/>
    <col min="4" max="4" width="5.25390625" style="0" customWidth="1"/>
    <col min="5" max="5" width="12.25390625" style="0" customWidth="1"/>
    <col min="6" max="6" width="7.25390625" style="0" customWidth="1"/>
    <col min="7" max="7" width="5.625" style="0" customWidth="1"/>
    <col min="8" max="8" width="4.625" style="0" customWidth="1"/>
    <col min="9" max="9" width="6.75390625" style="0" customWidth="1"/>
    <col min="10" max="10" width="7.375" style="0" customWidth="1"/>
    <col min="11" max="11" width="5.375" style="0" customWidth="1"/>
    <col min="12" max="12" width="4.625" style="0" customWidth="1"/>
    <col min="13" max="13" width="7.375" style="0" customWidth="1"/>
    <col min="14" max="14" width="8.125" style="0" customWidth="1"/>
    <col min="15" max="15" width="5.625" style="0" customWidth="1"/>
    <col min="16" max="16" width="4.25390625" style="0" customWidth="1"/>
    <col min="17" max="17" width="6.375" style="0" customWidth="1"/>
    <col min="18" max="18" width="10.75390625" style="0" customWidth="1"/>
    <col min="19" max="19" width="7.375" style="0" customWidth="1"/>
    <col min="20" max="20" width="5.75390625" style="0" customWidth="1"/>
    <col min="21" max="21" width="9.375" style="0" customWidth="1"/>
  </cols>
  <sheetData>
    <row r="1" s="68" customFormat="1" ht="15.75">
      <c r="A1" s="182" t="s">
        <v>266</v>
      </c>
    </row>
    <row r="2" ht="12.75">
      <c r="A2" s="235" t="s">
        <v>544</v>
      </c>
    </row>
    <row r="3" spans="1:21" ht="78.75" customHeight="1">
      <c r="A3" s="327" t="s">
        <v>288</v>
      </c>
      <c r="B3" s="322" t="s">
        <v>181</v>
      </c>
      <c r="C3" s="322"/>
      <c r="D3" s="322"/>
      <c r="E3" s="322"/>
      <c r="F3" s="322" t="s">
        <v>182</v>
      </c>
      <c r="G3" s="322"/>
      <c r="H3" s="322"/>
      <c r="I3" s="322"/>
      <c r="J3" s="322" t="s">
        <v>183</v>
      </c>
      <c r="K3" s="322"/>
      <c r="L3" s="322"/>
      <c r="M3" s="322"/>
      <c r="N3" s="322" t="s">
        <v>184</v>
      </c>
      <c r="O3" s="322"/>
      <c r="P3" s="322"/>
      <c r="Q3" s="322"/>
      <c r="R3" s="322" t="s">
        <v>185</v>
      </c>
      <c r="S3" s="322"/>
      <c r="T3" s="322"/>
      <c r="U3" s="322"/>
    </row>
    <row r="4" spans="1:21" ht="217.5" customHeight="1">
      <c r="A4" s="327"/>
      <c r="B4" s="84" t="s">
        <v>186</v>
      </c>
      <c r="C4" s="84" t="s">
        <v>187</v>
      </c>
      <c r="D4" s="84" t="s">
        <v>188</v>
      </c>
      <c r="E4" s="16" t="s">
        <v>189</v>
      </c>
      <c r="F4" s="16" t="s">
        <v>190</v>
      </c>
      <c r="G4" s="16" t="s">
        <v>191</v>
      </c>
      <c r="H4" s="16" t="s">
        <v>192</v>
      </c>
      <c r="I4" s="16" t="s">
        <v>193</v>
      </c>
      <c r="J4" s="16" t="s">
        <v>190</v>
      </c>
      <c r="K4" s="16" t="s">
        <v>191</v>
      </c>
      <c r="L4" s="16" t="s">
        <v>192</v>
      </c>
      <c r="M4" s="16" t="s">
        <v>193</v>
      </c>
      <c r="N4" s="16" t="s">
        <v>190</v>
      </c>
      <c r="O4" s="16" t="s">
        <v>191</v>
      </c>
      <c r="P4" s="16" t="s">
        <v>192</v>
      </c>
      <c r="Q4" s="16" t="s">
        <v>193</v>
      </c>
      <c r="R4" s="16" t="s">
        <v>190</v>
      </c>
      <c r="S4" s="16" t="s">
        <v>191</v>
      </c>
      <c r="T4" s="16" t="s">
        <v>192</v>
      </c>
      <c r="U4" s="16" t="s">
        <v>193</v>
      </c>
    </row>
    <row r="5" spans="1:21" ht="12.75">
      <c r="A5" s="200">
        <v>1</v>
      </c>
      <c r="B5" s="200">
        <v>2</v>
      </c>
      <c r="C5" s="200">
        <v>3</v>
      </c>
      <c r="D5" s="200">
        <v>4</v>
      </c>
      <c r="E5" s="200">
        <v>5</v>
      </c>
      <c r="F5" s="200">
        <v>6</v>
      </c>
      <c r="G5" s="200">
        <v>7</v>
      </c>
      <c r="H5" s="200">
        <v>8</v>
      </c>
      <c r="I5" s="200">
        <v>9</v>
      </c>
      <c r="J5" s="200">
        <v>10</v>
      </c>
      <c r="K5" s="200">
        <v>11</v>
      </c>
      <c r="L5" s="200">
        <v>12</v>
      </c>
      <c r="M5" s="200">
        <v>13</v>
      </c>
      <c r="N5" s="200">
        <v>14</v>
      </c>
      <c r="O5" s="200">
        <v>15</v>
      </c>
      <c r="P5" s="200">
        <v>16</v>
      </c>
      <c r="Q5" s="200">
        <v>17</v>
      </c>
      <c r="R5" s="200">
        <v>18</v>
      </c>
      <c r="S5" s="200">
        <v>19</v>
      </c>
      <c r="T5" s="200">
        <v>20</v>
      </c>
      <c r="U5" s="200">
        <v>21</v>
      </c>
    </row>
    <row r="6" spans="1:21" ht="12.75">
      <c r="A6" s="4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</sheetData>
  <sheetProtection/>
  <mergeCells count="6">
    <mergeCell ref="R3:U3"/>
    <mergeCell ref="B3:E3"/>
    <mergeCell ref="F3:I3"/>
    <mergeCell ref="J3:M3"/>
    <mergeCell ref="N3:Q3"/>
    <mergeCell ref="A3:A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U6"/>
  <sheetViews>
    <sheetView zoomScale="80" zoomScaleNormal="80" zoomScalePageLayoutView="0" workbookViewId="0" topLeftCell="A1">
      <selection activeCell="A18" sqref="A18:AP18"/>
    </sheetView>
  </sheetViews>
  <sheetFormatPr defaultColWidth="9.00390625" defaultRowHeight="12.75"/>
  <cols>
    <col min="3" max="3" width="5.625" style="0" customWidth="1"/>
    <col min="4" max="4" width="5.25390625" style="0" customWidth="1"/>
    <col min="5" max="5" width="12.25390625" style="0" customWidth="1"/>
    <col min="6" max="6" width="7.25390625" style="0" customWidth="1"/>
    <col min="7" max="7" width="5.625" style="0" customWidth="1"/>
    <col min="8" max="8" width="4.625" style="0" customWidth="1"/>
    <col min="9" max="9" width="6.75390625" style="0" customWidth="1"/>
    <col min="10" max="10" width="7.375" style="0" customWidth="1"/>
    <col min="11" max="11" width="5.375" style="0" customWidth="1"/>
    <col min="12" max="12" width="4.625" style="0" customWidth="1"/>
    <col min="13" max="13" width="7.375" style="0" customWidth="1"/>
    <col min="14" max="14" width="8.125" style="0" customWidth="1"/>
    <col min="15" max="15" width="5.625" style="0" customWidth="1"/>
    <col min="16" max="16" width="4.25390625" style="0" customWidth="1"/>
    <col min="17" max="17" width="6.375" style="0" customWidth="1"/>
    <col min="18" max="18" width="10.75390625" style="0" customWidth="1"/>
    <col min="19" max="19" width="7.375" style="0" customWidth="1"/>
    <col min="20" max="20" width="5.75390625" style="0" customWidth="1"/>
    <col min="21" max="21" width="9.375" style="0" customWidth="1"/>
  </cols>
  <sheetData>
    <row r="1" s="68" customFormat="1" ht="15.75">
      <c r="A1" s="182" t="s">
        <v>266</v>
      </c>
    </row>
    <row r="2" ht="12.75">
      <c r="A2" s="235" t="s">
        <v>544</v>
      </c>
    </row>
    <row r="3" spans="1:21" ht="78.75" customHeight="1">
      <c r="A3" s="327" t="s">
        <v>526</v>
      </c>
      <c r="B3" s="322" t="s">
        <v>181</v>
      </c>
      <c r="C3" s="322"/>
      <c r="D3" s="322"/>
      <c r="E3" s="322"/>
      <c r="F3" s="322" t="s">
        <v>182</v>
      </c>
      <c r="G3" s="322"/>
      <c r="H3" s="322"/>
      <c r="I3" s="322"/>
      <c r="J3" s="322" t="s">
        <v>183</v>
      </c>
      <c r="K3" s="322"/>
      <c r="L3" s="322"/>
      <c r="M3" s="322"/>
      <c r="N3" s="322" t="s">
        <v>184</v>
      </c>
      <c r="O3" s="322"/>
      <c r="P3" s="322"/>
      <c r="Q3" s="322"/>
      <c r="R3" s="322" t="s">
        <v>185</v>
      </c>
      <c r="S3" s="322"/>
      <c r="T3" s="322"/>
      <c r="U3" s="322"/>
    </row>
    <row r="4" spans="1:21" ht="217.5" customHeight="1">
      <c r="A4" s="327"/>
      <c r="B4" s="84" t="s">
        <v>186</v>
      </c>
      <c r="C4" s="84" t="s">
        <v>187</v>
      </c>
      <c r="D4" s="84" t="s">
        <v>188</v>
      </c>
      <c r="E4" s="16" t="s">
        <v>189</v>
      </c>
      <c r="F4" s="16" t="s">
        <v>190</v>
      </c>
      <c r="G4" s="16" t="s">
        <v>191</v>
      </c>
      <c r="H4" s="16" t="s">
        <v>192</v>
      </c>
      <c r="I4" s="16" t="s">
        <v>193</v>
      </c>
      <c r="J4" s="16" t="s">
        <v>190</v>
      </c>
      <c r="K4" s="16" t="s">
        <v>191</v>
      </c>
      <c r="L4" s="16" t="s">
        <v>192</v>
      </c>
      <c r="M4" s="16" t="s">
        <v>193</v>
      </c>
      <c r="N4" s="16" t="s">
        <v>190</v>
      </c>
      <c r="O4" s="16" t="s">
        <v>191</v>
      </c>
      <c r="P4" s="16" t="s">
        <v>192</v>
      </c>
      <c r="Q4" s="16" t="s">
        <v>193</v>
      </c>
      <c r="R4" s="16" t="s">
        <v>190</v>
      </c>
      <c r="S4" s="16" t="s">
        <v>191</v>
      </c>
      <c r="T4" s="16" t="s">
        <v>192</v>
      </c>
      <c r="U4" s="16" t="s">
        <v>193</v>
      </c>
    </row>
    <row r="5" spans="1:21" ht="12.75">
      <c r="A5" s="200">
        <v>1</v>
      </c>
      <c r="B5" s="200">
        <v>2</v>
      </c>
      <c r="C5" s="200">
        <v>3</v>
      </c>
      <c r="D5" s="200">
        <v>4</v>
      </c>
      <c r="E5" s="200">
        <v>5</v>
      </c>
      <c r="F5" s="200">
        <v>6</v>
      </c>
      <c r="G5" s="200">
        <v>7</v>
      </c>
      <c r="H5" s="200">
        <v>8</v>
      </c>
      <c r="I5" s="200">
        <v>9</v>
      </c>
      <c r="J5" s="200">
        <v>10</v>
      </c>
      <c r="K5" s="200">
        <v>11</v>
      </c>
      <c r="L5" s="200">
        <v>12</v>
      </c>
      <c r="M5" s="200">
        <v>13</v>
      </c>
      <c r="N5" s="200">
        <v>14</v>
      </c>
      <c r="O5" s="200">
        <v>15</v>
      </c>
      <c r="P5" s="200">
        <v>16</v>
      </c>
      <c r="Q5" s="200">
        <v>17</v>
      </c>
      <c r="R5" s="200">
        <v>18</v>
      </c>
      <c r="S5" s="200">
        <v>19</v>
      </c>
      <c r="T5" s="200">
        <v>20</v>
      </c>
      <c r="U5" s="200">
        <v>21</v>
      </c>
    </row>
    <row r="6" spans="1:21" ht="12.75">
      <c r="A6" s="4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</sheetData>
  <sheetProtection/>
  <mergeCells count="6">
    <mergeCell ref="A3:A4"/>
    <mergeCell ref="B3:E3"/>
    <mergeCell ref="F3:I3"/>
    <mergeCell ref="J3:M3"/>
    <mergeCell ref="N3:Q3"/>
    <mergeCell ref="R3:U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"/>
  <sheetViews>
    <sheetView zoomScale="80" zoomScaleNormal="80" zoomScalePageLayoutView="0" workbookViewId="0" topLeftCell="A1">
      <selection activeCell="A18" sqref="A18:AP18"/>
    </sheetView>
  </sheetViews>
  <sheetFormatPr defaultColWidth="9.00390625" defaultRowHeight="12.75"/>
  <cols>
    <col min="1" max="1" width="21.00390625" style="0" customWidth="1"/>
    <col min="2" max="2" width="23.25390625" style="0" customWidth="1"/>
    <col min="3" max="3" width="11.125" style="0" customWidth="1"/>
    <col min="4" max="4" width="7.375" style="0" customWidth="1"/>
    <col min="5" max="5" width="7.625" style="0" customWidth="1"/>
    <col min="6" max="6" width="7.125" style="0" customWidth="1"/>
    <col min="7" max="7" width="5.875" style="0" customWidth="1"/>
    <col min="8" max="8" width="6.375" style="0" customWidth="1"/>
    <col min="9" max="9" width="6.625" style="0" customWidth="1"/>
    <col min="10" max="10" width="6.00390625" style="0" customWidth="1"/>
    <col min="11" max="12" width="7.375" style="0" customWidth="1"/>
    <col min="13" max="13" width="5.25390625" style="0" customWidth="1"/>
    <col min="14" max="14" width="7.00390625" style="0" customWidth="1"/>
    <col min="15" max="15" width="6.75390625" style="0" customWidth="1"/>
    <col min="16" max="16" width="8.00390625" style="0" customWidth="1"/>
    <col min="17" max="17" width="9.625" style="0" customWidth="1"/>
  </cols>
  <sheetData>
    <row r="1" spans="1:16" ht="14.25">
      <c r="A1" s="196" t="s">
        <v>267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ht="12.75">
      <c r="A2" s="235" t="s">
        <v>544</v>
      </c>
    </row>
    <row r="3" spans="1:17" ht="81" customHeight="1">
      <c r="A3" s="378" t="s">
        <v>288</v>
      </c>
      <c r="B3" s="322" t="s">
        <v>528</v>
      </c>
      <c r="C3" s="322" t="s">
        <v>347</v>
      </c>
      <c r="D3" s="322" t="s">
        <v>218</v>
      </c>
      <c r="E3" s="322"/>
      <c r="F3" s="322"/>
      <c r="G3" s="322" t="s">
        <v>219</v>
      </c>
      <c r="H3" s="322"/>
      <c r="I3" s="322"/>
      <c r="J3" s="322" t="s">
        <v>220</v>
      </c>
      <c r="K3" s="322"/>
      <c r="L3" s="322"/>
      <c r="M3" s="322" t="s">
        <v>221</v>
      </c>
      <c r="N3" s="322"/>
      <c r="O3" s="322"/>
      <c r="P3" s="322" t="s">
        <v>222</v>
      </c>
      <c r="Q3" s="322"/>
    </row>
    <row r="4" spans="1:17" ht="102" customHeight="1">
      <c r="A4" s="379"/>
      <c r="B4" s="378"/>
      <c r="C4" s="378"/>
      <c r="D4" s="173" t="s">
        <v>274</v>
      </c>
      <c r="E4" s="173" t="s">
        <v>223</v>
      </c>
      <c r="F4" s="173" t="s">
        <v>224</v>
      </c>
      <c r="G4" s="173" t="s">
        <v>274</v>
      </c>
      <c r="H4" s="173" t="s">
        <v>223</v>
      </c>
      <c r="I4" s="173" t="s">
        <v>224</v>
      </c>
      <c r="J4" s="173" t="s">
        <v>274</v>
      </c>
      <c r="K4" s="173" t="s">
        <v>223</v>
      </c>
      <c r="L4" s="173" t="s">
        <v>224</v>
      </c>
      <c r="M4" s="173" t="s">
        <v>274</v>
      </c>
      <c r="N4" s="173" t="s">
        <v>223</v>
      </c>
      <c r="O4" s="173" t="s">
        <v>224</v>
      </c>
      <c r="P4" s="173" t="s">
        <v>274</v>
      </c>
      <c r="Q4" s="173" t="s">
        <v>225</v>
      </c>
    </row>
    <row r="5" spans="1:17" ht="12.7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  <c r="L5" s="43">
        <v>12</v>
      </c>
      <c r="M5" s="43">
        <v>13</v>
      </c>
      <c r="N5" s="43">
        <v>14</v>
      </c>
      <c r="O5" s="43">
        <v>15</v>
      </c>
      <c r="P5" s="43">
        <v>16</v>
      </c>
      <c r="Q5" s="43">
        <v>17</v>
      </c>
    </row>
    <row r="6" spans="1:17" ht="12.75">
      <c r="A6" s="45"/>
      <c r="B6" s="204" t="s">
        <v>348</v>
      </c>
      <c r="C6" s="205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spans="1:17" ht="12.75">
      <c r="A7" s="45"/>
      <c r="B7" s="34" t="s">
        <v>226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12.75">
      <c r="A8" s="45"/>
      <c r="B8" s="34" t="s">
        <v>227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2.75">
      <c r="A9" s="45"/>
      <c r="B9" s="34" t="s">
        <v>349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ht="25.5">
      <c r="A10" s="45"/>
      <c r="B10" s="34" t="s">
        <v>228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s="158" customFormat="1" ht="12.75">
      <c r="A11" s="245"/>
      <c r="B11" s="160" t="s">
        <v>553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</row>
  </sheetData>
  <sheetProtection/>
  <mergeCells count="8">
    <mergeCell ref="A3:A4"/>
    <mergeCell ref="P3:Q3"/>
    <mergeCell ref="B3:B4"/>
    <mergeCell ref="C3:C4"/>
    <mergeCell ref="D3:F3"/>
    <mergeCell ref="G3:I3"/>
    <mergeCell ref="J3:L3"/>
    <mergeCell ref="M3:O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"/>
  <sheetViews>
    <sheetView zoomScale="80" zoomScaleNormal="80" zoomScalePageLayoutView="0" workbookViewId="0" topLeftCell="A1">
      <selection activeCell="A18" sqref="A18:AP18"/>
    </sheetView>
  </sheetViews>
  <sheetFormatPr defaultColWidth="9.00390625" defaultRowHeight="12.75"/>
  <cols>
    <col min="1" max="1" width="17.375" style="0" customWidth="1"/>
    <col min="2" max="2" width="23.25390625" style="0" customWidth="1"/>
    <col min="3" max="3" width="11.125" style="0" customWidth="1"/>
    <col min="4" max="4" width="7.375" style="0" customWidth="1"/>
    <col min="5" max="5" width="7.625" style="0" customWidth="1"/>
    <col min="6" max="6" width="7.125" style="0" customWidth="1"/>
    <col min="7" max="7" width="5.875" style="0" customWidth="1"/>
    <col min="8" max="8" width="6.375" style="0" customWidth="1"/>
    <col min="9" max="9" width="6.625" style="0" customWidth="1"/>
    <col min="10" max="10" width="6.00390625" style="0" customWidth="1"/>
    <col min="11" max="12" width="7.375" style="0" customWidth="1"/>
    <col min="13" max="13" width="5.25390625" style="0" customWidth="1"/>
    <col min="14" max="14" width="7.00390625" style="0" customWidth="1"/>
    <col min="15" max="15" width="6.75390625" style="0" customWidth="1"/>
    <col min="16" max="16" width="8.00390625" style="0" customWidth="1"/>
    <col min="17" max="17" width="9.625" style="0" customWidth="1"/>
  </cols>
  <sheetData>
    <row r="1" spans="1:16" ht="14.25">
      <c r="A1" s="196" t="s">
        <v>267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ht="12.75">
      <c r="A2" s="235" t="s">
        <v>544</v>
      </c>
    </row>
    <row r="3" spans="1:17" ht="81" customHeight="1">
      <c r="A3" s="378" t="s">
        <v>526</v>
      </c>
      <c r="B3" s="322" t="s">
        <v>528</v>
      </c>
      <c r="C3" s="322" t="s">
        <v>347</v>
      </c>
      <c r="D3" s="322" t="s">
        <v>218</v>
      </c>
      <c r="E3" s="322"/>
      <c r="F3" s="322"/>
      <c r="G3" s="322" t="s">
        <v>219</v>
      </c>
      <c r="H3" s="322"/>
      <c r="I3" s="322"/>
      <c r="J3" s="322" t="s">
        <v>220</v>
      </c>
      <c r="K3" s="322"/>
      <c r="L3" s="322"/>
      <c r="M3" s="322" t="s">
        <v>221</v>
      </c>
      <c r="N3" s="322"/>
      <c r="O3" s="322"/>
      <c r="P3" s="322" t="s">
        <v>222</v>
      </c>
      <c r="Q3" s="322"/>
    </row>
    <row r="4" spans="1:17" ht="102" customHeight="1">
      <c r="A4" s="379"/>
      <c r="B4" s="378"/>
      <c r="C4" s="378"/>
      <c r="D4" s="173" t="s">
        <v>274</v>
      </c>
      <c r="E4" s="173" t="s">
        <v>223</v>
      </c>
      <c r="F4" s="173" t="s">
        <v>224</v>
      </c>
      <c r="G4" s="173" t="s">
        <v>274</v>
      </c>
      <c r="H4" s="173" t="s">
        <v>223</v>
      </c>
      <c r="I4" s="173" t="s">
        <v>224</v>
      </c>
      <c r="J4" s="173" t="s">
        <v>274</v>
      </c>
      <c r="K4" s="173" t="s">
        <v>223</v>
      </c>
      <c r="L4" s="173" t="s">
        <v>224</v>
      </c>
      <c r="M4" s="173" t="s">
        <v>274</v>
      </c>
      <c r="N4" s="173" t="s">
        <v>223</v>
      </c>
      <c r="O4" s="173" t="s">
        <v>224</v>
      </c>
      <c r="P4" s="173" t="s">
        <v>274</v>
      </c>
      <c r="Q4" s="173" t="s">
        <v>225</v>
      </c>
    </row>
    <row r="5" spans="1:17" ht="12.7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  <c r="L5" s="43">
        <v>12</v>
      </c>
      <c r="M5" s="43">
        <v>13</v>
      </c>
      <c r="N5" s="43">
        <v>14</v>
      </c>
      <c r="O5" s="43">
        <v>15</v>
      </c>
      <c r="P5" s="43">
        <v>16</v>
      </c>
      <c r="Q5" s="43">
        <v>17</v>
      </c>
    </row>
    <row r="6" spans="1:17" ht="12.75">
      <c r="A6" s="45"/>
      <c r="B6" s="204" t="s">
        <v>348</v>
      </c>
      <c r="C6" s="205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spans="1:17" ht="12.75">
      <c r="A7" s="45"/>
      <c r="B7" s="34" t="s">
        <v>226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12.75">
      <c r="A8" s="45"/>
      <c r="B8" s="34" t="s">
        <v>227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2.75">
      <c r="A9" s="45"/>
      <c r="B9" s="34" t="s">
        <v>349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ht="25.5">
      <c r="A10" s="45"/>
      <c r="B10" s="34" t="s">
        <v>228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s="158" customFormat="1" ht="12.75">
      <c r="A11" s="245"/>
      <c r="B11" s="160" t="s">
        <v>553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</row>
  </sheetData>
  <sheetProtection/>
  <mergeCells count="8">
    <mergeCell ref="M3:O3"/>
    <mergeCell ref="P3:Q3"/>
    <mergeCell ref="A3:A4"/>
    <mergeCell ref="B3:B4"/>
    <mergeCell ref="C3:C4"/>
    <mergeCell ref="D3:F3"/>
    <mergeCell ref="G3:I3"/>
    <mergeCell ref="J3:L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">
      <selection activeCell="A17" sqref="A17:AP18"/>
    </sheetView>
  </sheetViews>
  <sheetFormatPr defaultColWidth="9.00390625" defaultRowHeight="12.75"/>
  <cols>
    <col min="1" max="1" width="10.875" style="31" customWidth="1"/>
    <col min="2" max="2" width="11.25390625" style="31" customWidth="1"/>
    <col min="3" max="3" width="6.875" style="31" customWidth="1"/>
    <col min="4" max="5" width="4.875" style="31" customWidth="1"/>
    <col min="6" max="8" width="3.875" style="31" customWidth="1"/>
    <col min="9" max="9" width="8.125" style="31" customWidth="1"/>
    <col min="10" max="10" width="8.25390625" style="31" customWidth="1"/>
    <col min="11" max="11" width="7.00390625" style="31" customWidth="1"/>
    <col min="12" max="12" width="6.875" style="31" customWidth="1"/>
    <col min="13" max="13" width="4.00390625" style="31" customWidth="1"/>
    <col min="14" max="14" width="3.375" style="31" customWidth="1"/>
    <col min="15" max="15" width="4.00390625" style="31" customWidth="1"/>
    <col min="16" max="16" width="13.875" style="31" customWidth="1"/>
    <col min="17" max="17" width="8.875" style="31" customWidth="1"/>
    <col min="18" max="18" width="6.375" style="31" customWidth="1"/>
    <col min="19" max="19" width="8.625" style="31" customWidth="1"/>
    <col min="20" max="20" width="6.25390625" style="31" customWidth="1"/>
    <col min="21" max="21" width="9.75390625" style="31" customWidth="1"/>
    <col min="22" max="22" width="8.00390625" style="31" customWidth="1"/>
    <col min="23" max="23" width="7.00390625" style="31" customWidth="1"/>
    <col min="24" max="24" width="6.625" style="31" customWidth="1"/>
  </cols>
  <sheetData>
    <row r="1" spans="1:3" s="31" customFormat="1" ht="14.25">
      <c r="A1" s="197" t="s">
        <v>466</v>
      </c>
      <c r="B1" s="32"/>
      <c r="C1" s="32"/>
    </row>
    <row r="2" s="31" customFormat="1" ht="12.75">
      <c r="A2" s="235" t="s">
        <v>549</v>
      </c>
    </row>
    <row r="3" spans="1:24" s="31" customFormat="1" ht="24" customHeight="1">
      <c r="A3" s="573" t="s">
        <v>288</v>
      </c>
      <c r="B3" s="590" t="s">
        <v>105</v>
      </c>
      <c r="C3" s="413" t="s">
        <v>106</v>
      </c>
      <c r="D3" s="516" t="s">
        <v>107</v>
      </c>
      <c r="E3" s="475"/>
      <c r="F3" s="475"/>
      <c r="G3" s="475"/>
      <c r="H3" s="475"/>
      <c r="I3" s="476"/>
      <c r="J3" s="413" t="s">
        <v>108</v>
      </c>
      <c r="K3" s="516" t="s">
        <v>107</v>
      </c>
      <c r="L3" s="475"/>
      <c r="M3" s="475"/>
      <c r="N3" s="475"/>
      <c r="O3" s="475"/>
      <c r="P3" s="476"/>
      <c r="Q3" s="413" t="s">
        <v>109</v>
      </c>
      <c r="R3" s="592" t="s">
        <v>110</v>
      </c>
      <c r="S3" s="516" t="s">
        <v>107</v>
      </c>
      <c r="T3" s="475"/>
      <c r="U3" s="475"/>
      <c r="V3" s="475"/>
      <c r="W3" s="475"/>
      <c r="X3" s="476"/>
    </row>
    <row r="4" spans="1:24" s="31" customFormat="1" ht="139.5" customHeight="1">
      <c r="A4" s="575"/>
      <c r="B4" s="591"/>
      <c r="C4" s="415"/>
      <c r="D4" s="48" t="s">
        <v>111</v>
      </c>
      <c r="E4" s="48" t="s">
        <v>112</v>
      </c>
      <c r="F4" s="48" t="s">
        <v>113</v>
      </c>
      <c r="G4" s="48" t="s">
        <v>114</v>
      </c>
      <c r="H4" s="48" t="s">
        <v>115</v>
      </c>
      <c r="I4" s="48" t="s">
        <v>116</v>
      </c>
      <c r="J4" s="415"/>
      <c r="K4" s="48" t="s">
        <v>111</v>
      </c>
      <c r="L4" s="48" t="s">
        <v>112</v>
      </c>
      <c r="M4" s="48" t="s">
        <v>113</v>
      </c>
      <c r="N4" s="48" t="s">
        <v>114</v>
      </c>
      <c r="O4" s="48" t="s">
        <v>115</v>
      </c>
      <c r="P4" s="48" t="s">
        <v>116</v>
      </c>
      <c r="Q4" s="415"/>
      <c r="R4" s="593"/>
      <c r="S4" s="48" t="s">
        <v>111</v>
      </c>
      <c r="T4" s="48" t="s">
        <v>112</v>
      </c>
      <c r="U4" s="48" t="s">
        <v>113</v>
      </c>
      <c r="V4" s="48" t="s">
        <v>114</v>
      </c>
      <c r="W4" s="48" t="s">
        <v>115</v>
      </c>
      <c r="X4" s="48" t="s">
        <v>116</v>
      </c>
    </row>
    <row r="5" spans="1:24" s="31" customFormat="1" ht="12.7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>
        <v>22</v>
      </c>
      <c r="W5" s="28">
        <v>23</v>
      </c>
      <c r="X5" s="28">
        <v>24</v>
      </c>
    </row>
    <row r="6" spans="1:24" s="31" customFormat="1" ht="14.25" customHeight="1">
      <c r="A6" s="111"/>
      <c r="B6" s="116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</row>
    <row r="8" spans="1:3" s="31" customFormat="1" ht="14.25">
      <c r="A8" s="197" t="s">
        <v>104</v>
      </c>
      <c r="B8" s="32"/>
      <c r="C8" s="32"/>
    </row>
    <row r="9" ht="12.75">
      <c r="A9" s="235" t="s">
        <v>549</v>
      </c>
    </row>
    <row r="10" spans="1:24" ht="12.75">
      <c r="A10" s="573" t="s">
        <v>288</v>
      </c>
      <c r="B10" s="590" t="s">
        <v>105</v>
      </c>
      <c r="C10" s="413" t="s">
        <v>106</v>
      </c>
      <c r="D10" s="516" t="s">
        <v>107</v>
      </c>
      <c r="E10" s="475"/>
      <c r="F10" s="475"/>
      <c r="G10" s="475"/>
      <c r="H10" s="475"/>
      <c r="I10" s="476"/>
      <c r="J10" s="413" t="s">
        <v>108</v>
      </c>
      <c r="K10" s="516" t="s">
        <v>107</v>
      </c>
      <c r="L10" s="475"/>
      <c r="M10" s="475"/>
      <c r="N10" s="475"/>
      <c r="O10" s="475"/>
      <c r="P10" s="476"/>
      <c r="Q10" s="413" t="s">
        <v>109</v>
      </c>
      <c r="R10" s="592" t="s">
        <v>110</v>
      </c>
      <c r="S10" s="516" t="s">
        <v>107</v>
      </c>
      <c r="T10" s="475"/>
      <c r="U10" s="475"/>
      <c r="V10" s="475"/>
      <c r="W10" s="475"/>
      <c r="X10" s="476"/>
    </row>
    <row r="11" spans="1:24" ht="153.75" customHeight="1">
      <c r="A11" s="575"/>
      <c r="B11" s="591"/>
      <c r="C11" s="415"/>
      <c r="D11" s="48" t="s">
        <v>111</v>
      </c>
      <c r="E11" s="48" t="s">
        <v>112</v>
      </c>
      <c r="F11" s="48" t="s">
        <v>113</v>
      </c>
      <c r="G11" s="48" t="s">
        <v>114</v>
      </c>
      <c r="H11" s="48" t="s">
        <v>115</v>
      </c>
      <c r="I11" s="48" t="s">
        <v>116</v>
      </c>
      <c r="J11" s="415"/>
      <c r="K11" s="48" t="s">
        <v>111</v>
      </c>
      <c r="L11" s="48" t="s">
        <v>112</v>
      </c>
      <c r="M11" s="48" t="s">
        <v>113</v>
      </c>
      <c r="N11" s="48" t="s">
        <v>114</v>
      </c>
      <c r="O11" s="48" t="s">
        <v>115</v>
      </c>
      <c r="P11" s="48" t="s">
        <v>116</v>
      </c>
      <c r="Q11" s="415"/>
      <c r="R11" s="593"/>
      <c r="S11" s="48" t="s">
        <v>111</v>
      </c>
      <c r="T11" s="48" t="s">
        <v>112</v>
      </c>
      <c r="U11" s="48" t="s">
        <v>113</v>
      </c>
      <c r="V11" s="48" t="s">
        <v>114</v>
      </c>
      <c r="W11" s="48" t="s">
        <v>115</v>
      </c>
      <c r="X11" s="48" t="s">
        <v>116</v>
      </c>
    </row>
    <row r="12" spans="1:24" ht="12.7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8">
        <v>13</v>
      </c>
      <c r="N12" s="28">
        <v>14</v>
      </c>
      <c r="O12" s="28">
        <v>15</v>
      </c>
      <c r="P12" s="28">
        <v>16</v>
      </c>
      <c r="Q12" s="28">
        <v>17</v>
      </c>
      <c r="R12" s="28">
        <v>18</v>
      </c>
      <c r="S12" s="28">
        <v>19</v>
      </c>
      <c r="T12" s="28">
        <v>20</v>
      </c>
      <c r="U12" s="28">
        <v>21</v>
      </c>
      <c r="V12" s="28">
        <v>22</v>
      </c>
      <c r="W12" s="28">
        <v>23</v>
      </c>
      <c r="X12" s="28">
        <v>24</v>
      </c>
    </row>
    <row r="13" spans="1:24" ht="12.75">
      <c r="A13" s="111"/>
      <c r="B13" s="116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</row>
    <row r="15" ht="12.75">
      <c r="A15" s="235" t="s">
        <v>469</v>
      </c>
    </row>
    <row r="16" ht="12.75">
      <c r="A16" s="235" t="s">
        <v>529</v>
      </c>
    </row>
    <row r="17" spans="1:23" ht="12.75" customHeight="1">
      <c r="A17" s="573" t="s">
        <v>288</v>
      </c>
      <c r="B17" s="594" t="s">
        <v>106</v>
      </c>
      <c r="C17" s="594" t="s">
        <v>107</v>
      </c>
      <c r="D17" s="594"/>
      <c r="E17" s="594"/>
      <c r="F17" s="594"/>
      <c r="G17" s="594"/>
      <c r="H17" s="594"/>
      <c r="I17" s="594" t="s">
        <v>108</v>
      </c>
      <c r="J17" s="594" t="s">
        <v>107</v>
      </c>
      <c r="K17" s="594"/>
      <c r="L17" s="594"/>
      <c r="M17" s="594"/>
      <c r="N17" s="594"/>
      <c r="O17" s="594"/>
      <c r="P17" s="594" t="s">
        <v>467</v>
      </c>
      <c r="Q17" s="595" t="s">
        <v>110</v>
      </c>
      <c r="R17" s="594" t="s">
        <v>107</v>
      </c>
      <c r="S17" s="594"/>
      <c r="T17" s="594"/>
      <c r="U17" s="594"/>
      <c r="V17" s="594"/>
      <c r="W17" s="594"/>
    </row>
    <row r="18" spans="1:23" ht="129.75" customHeight="1">
      <c r="A18" s="575"/>
      <c r="B18" s="594"/>
      <c r="C18" s="154" t="s">
        <v>111</v>
      </c>
      <c r="D18" s="154" t="s">
        <v>112</v>
      </c>
      <c r="E18" s="154" t="s">
        <v>114</v>
      </c>
      <c r="F18" s="154" t="s">
        <v>115</v>
      </c>
      <c r="G18" s="154" t="s">
        <v>468</v>
      </c>
      <c r="H18" s="154" t="s">
        <v>116</v>
      </c>
      <c r="I18" s="594"/>
      <c r="J18" s="154" t="s">
        <v>111</v>
      </c>
      <c r="K18" s="154" t="s">
        <v>112</v>
      </c>
      <c r="L18" s="154" t="s">
        <v>114</v>
      </c>
      <c r="M18" s="154" t="s">
        <v>115</v>
      </c>
      <c r="N18" s="154" t="s">
        <v>468</v>
      </c>
      <c r="O18" s="154" t="s">
        <v>116</v>
      </c>
      <c r="P18" s="594"/>
      <c r="Q18" s="595"/>
      <c r="R18" s="152" t="s">
        <v>111</v>
      </c>
      <c r="S18" s="152" t="s">
        <v>112</v>
      </c>
      <c r="T18" s="152" t="s">
        <v>114</v>
      </c>
      <c r="U18" s="152" t="s">
        <v>115</v>
      </c>
      <c r="V18" s="152" t="s">
        <v>468</v>
      </c>
      <c r="W18" s="152" t="s">
        <v>116</v>
      </c>
    </row>
    <row r="19" spans="1:23" ht="12.75">
      <c r="A19" s="247">
        <v>1</v>
      </c>
      <c r="B19" s="152">
        <v>2</v>
      </c>
      <c r="C19" s="247">
        <v>3</v>
      </c>
      <c r="D19" s="152">
        <v>4</v>
      </c>
      <c r="E19" s="247">
        <v>5</v>
      </c>
      <c r="F19" s="152">
        <v>6</v>
      </c>
      <c r="G19" s="247">
        <v>7</v>
      </c>
      <c r="H19" s="152">
        <v>8</v>
      </c>
      <c r="I19" s="247">
        <v>9</v>
      </c>
      <c r="J19" s="152">
        <v>10</v>
      </c>
      <c r="K19" s="247">
        <v>11</v>
      </c>
      <c r="L19" s="152">
        <v>12</v>
      </c>
      <c r="M19" s="247">
        <v>13</v>
      </c>
      <c r="N19" s="152">
        <v>14</v>
      </c>
      <c r="O19" s="247">
        <v>15</v>
      </c>
      <c r="P19" s="152">
        <v>16</v>
      </c>
      <c r="Q19" s="247">
        <v>17</v>
      </c>
      <c r="R19" s="152">
        <v>18</v>
      </c>
      <c r="S19" s="247">
        <v>19</v>
      </c>
      <c r="T19" s="152">
        <v>20</v>
      </c>
      <c r="U19" s="247">
        <v>21</v>
      </c>
      <c r="V19" s="152">
        <v>22</v>
      </c>
      <c r="W19" s="247">
        <v>23</v>
      </c>
    </row>
    <row r="20" spans="1:23" ht="12.75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</row>
    <row r="21" spans="1:23" ht="12.75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</row>
    <row r="23" ht="14.25">
      <c r="A23" s="182" t="s">
        <v>470</v>
      </c>
    </row>
    <row r="24" ht="12.75">
      <c r="A24" s="235" t="s">
        <v>549</v>
      </c>
    </row>
    <row r="25" spans="1:23" ht="12.75" customHeight="1">
      <c r="A25" s="573" t="s">
        <v>288</v>
      </c>
      <c r="B25" s="594" t="s">
        <v>106</v>
      </c>
      <c r="C25" s="594" t="s">
        <v>107</v>
      </c>
      <c r="D25" s="594"/>
      <c r="E25" s="594"/>
      <c r="F25" s="594"/>
      <c r="G25" s="594"/>
      <c r="H25" s="594"/>
      <c r="I25" s="594" t="s">
        <v>108</v>
      </c>
      <c r="J25" s="594" t="s">
        <v>107</v>
      </c>
      <c r="K25" s="594"/>
      <c r="L25" s="594"/>
      <c r="M25" s="594"/>
      <c r="N25" s="594"/>
      <c r="O25" s="594"/>
      <c r="P25" s="594" t="s">
        <v>467</v>
      </c>
      <c r="Q25" s="595" t="s">
        <v>110</v>
      </c>
      <c r="R25" s="594" t="s">
        <v>107</v>
      </c>
      <c r="S25" s="594"/>
      <c r="T25" s="594"/>
      <c r="U25" s="594"/>
      <c r="V25" s="594"/>
      <c r="W25" s="594"/>
    </row>
    <row r="26" spans="1:23" ht="139.5" customHeight="1">
      <c r="A26" s="575"/>
      <c r="B26" s="594"/>
      <c r="C26" s="154" t="s">
        <v>111</v>
      </c>
      <c r="D26" s="154" t="s">
        <v>112</v>
      </c>
      <c r="E26" s="154" t="s">
        <v>114</v>
      </c>
      <c r="F26" s="154" t="s">
        <v>115</v>
      </c>
      <c r="G26" s="154" t="s">
        <v>468</v>
      </c>
      <c r="H26" s="154" t="s">
        <v>116</v>
      </c>
      <c r="I26" s="594"/>
      <c r="J26" s="154" t="s">
        <v>111</v>
      </c>
      <c r="K26" s="154" t="s">
        <v>112</v>
      </c>
      <c r="L26" s="154" t="s">
        <v>114</v>
      </c>
      <c r="M26" s="154" t="s">
        <v>115</v>
      </c>
      <c r="N26" s="154" t="s">
        <v>468</v>
      </c>
      <c r="O26" s="154" t="s">
        <v>116</v>
      </c>
      <c r="P26" s="594"/>
      <c r="Q26" s="595"/>
      <c r="R26" s="152" t="s">
        <v>111</v>
      </c>
      <c r="S26" s="152" t="s">
        <v>112</v>
      </c>
      <c r="T26" s="152" t="s">
        <v>114</v>
      </c>
      <c r="U26" s="152" t="s">
        <v>115</v>
      </c>
      <c r="V26" s="152" t="s">
        <v>468</v>
      </c>
      <c r="W26" s="152" t="s">
        <v>116</v>
      </c>
    </row>
    <row r="27" spans="1:23" ht="12.75">
      <c r="A27" s="247">
        <v>1</v>
      </c>
      <c r="B27" s="152">
        <v>2</v>
      </c>
      <c r="C27" s="247">
        <v>3</v>
      </c>
      <c r="D27" s="152">
        <v>4</v>
      </c>
      <c r="E27" s="247">
        <v>5</v>
      </c>
      <c r="F27" s="152">
        <v>6</v>
      </c>
      <c r="G27" s="247">
        <v>7</v>
      </c>
      <c r="H27" s="152">
        <v>8</v>
      </c>
      <c r="I27" s="247">
        <v>9</v>
      </c>
      <c r="J27" s="152">
        <v>10</v>
      </c>
      <c r="K27" s="247">
        <v>11</v>
      </c>
      <c r="L27" s="152">
        <v>12</v>
      </c>
      <c r="M27" s="247">
        <v>13</v>
      </c>
      <c r="N27" s="152">
        <v>14</v>
      </c>
      <c r="O27" s="247">
        <v>15</v>
      </c>
      <c r="P27" s="152">
        <v>16</v>
      </c>
      <c r="Q27" s="247">
        <v>17</v>
      </c>
      <c r="R27" s="152">
        <v>18</v>
      </c>
      <c r="S27" s="247">
        <v>19</v>
      </c>
      <c r="T27" s="152">
        <v>20</v>
      </c>
      <c r="U27" s="247">
        <v>21</v>
      </c>
      <c r="V27" s="152">
        <v>22</v>
      </c>
      <c r="W27" s="247">
        <v>23</v>
      </c>
    </row>
    <row r="28" spans="1:23" ht="12.75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</row>
    <row r="29" spans="1:23" ht="12.75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</row>
  </sheetData>
  <sheetProtection/>
  <mergeCells count="34">
    <mergeCell ref="P25:P26"/>
    <mergeCell ref="Q25:Q26"/>
    <mergeCell ref="R25:W25"/>
    <mergeCell ref="A25:A26"/>
    <mergeCell ref="B25:B26"/>
    <mergeCell ref="C25:H25"/>
    <mergeCell ref="I25:I26"/>
    <mergeCell ref="J25:O25"/>
    <mergeCell ref="R10:R11"/>
    <mergeCell ref="S10:X10"/>
    <mergeCell ref="R17:W17"/>
    <mergeCell ref="A17:A18"/>
    <mergeCell ref="B17:B18"/>
    <mergeCell ref="C17:H17"/>
    <mergeCell ref="I17:I18"/>
    <mergeCell ref="J17:O17"/>
    <mergeCell ref="P17:P18"/>
    <mergeCell ref="Q17:Q18"/>
    <mergeCell ref="A10:A11"/>
    <mergeCell ref="B10:B11"/>
    <mergeCell ref="C10:C11"/>
    <mergeCell ref="D10:I10"/>
    <mergeCell ref="J10:J11"/>
    <mergeCell ref="K10:P10"/>
    <mergeCell ref="Q10:Q11"/>
    <mergeCell ref="A3:A4"/>
    <mergeCell ref="B3:B4"/>
    <mergeCell ref="C3:C4"/>
    <mergeCell ref="D3:I3"/>
    <mergeCell ref="S3:X3"/>
    <mergeCell ref="J3:J4"/>
    <mergeCell ref="K3:P3"/>
    <mergeCell ref="Q3:Q4"/>
    <mergeCell ref="R3:R4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6">
      <selection activeCell="A17" sqref="A17:AP18"/>
    </sheetView>
  </sheetViews>
  <sheetFormatPr defaultColWidth="9.00390625" defaultRowHeight="12.75"/>
  <cols>
    <col min="1" max="1" width="13.375" style="0" customWidth="1"/>
    <col min="2" max="2" width="13.25390625" style="0" customWidth="1"/>
    <col min="3" max="3" width="10.875" style="0" customWidth="1"/>
    <col min="4" max="4" width="3.875" style="0" customWidth="1"/>
    <col min="5" max="5" width="5.375" style="0" bestFit="1" customWidth="1"/>
    <col min="6" max="8" width="3.75390625" style="0" customWidth="1"/>
    <col min="9" max="9" width="9.375" style="0" customWidth="1"/>
    <col min="11" max="11" width="4.75390625" style="0" customWidth="1"/>
    <col min="12" max="12" width="5.75390625" style="0" bestFit="1" customWidth="1"/>
    <col min="13" max="15" width="4.125" style="0" customWidth="1"/>
    <col min="16" max="16" width="10.375" style="0" customWidth="1"/>
    <col min="17" max="17" width="13.375" style="0" customWidth="1"/>
    <col min="18" max="18" width="6.25390625" style="0" customWidth="1"/>
    <col min="19" max="19" width="6.625" style="0" customWidth="1"/>
    <col min="20" max="20" width="7.875" style="0" customWidth="1"/>
    <col min="21" max="22" width="5.375" style="0" customWidth="1"/>
    <col min="23" max="23" width="4.625" style="0" customWidth="1"/>
    <col min="24" max="24" width="5.25390625" style="0" customWidth="1"/>
  </cols>
  <sheetData>
    <row r="1" spans="1:3" s="31" customFormat="1" ht="14.25">
      <c r="A1" s="197" t="s">
        <v>117</v>
      </c>
      <c r="B1" s="32"/>
      <c r="C1" s="32"/>
    </row>
    <row r="2" ht="12.75">
      <c r="A2" s="235" t="s">
        <v>549</v>
      </c>
    </row>
    <row r="3" spans="1:24" ht="12.75" customHeight="1">
      <c r="A3" s="573" t="s">
        <v>288</v>
      </c>
      <c r="B3" s="596" t="s">
        <v>105</v>
      </c>
      <c r="C3" s="407" t="s">
        <v>106</v>
      </c>
      <c r="D3" s="410" t="s">
        <v>107</v>
      </c>
      <c r="E3" s="411"/>
      <c r="F3" s="411"/>
      <c r="G3" s="411"/>
      <c r="H3" s="411"/>
      <c r="I3" s="412"/>
      <c r="J3" s="407" t="s">
        <v>108</v>
      </c>
      <c r="K3" s="410" t="s">
        <v>107</v>
      </c>
      <c r="L3" s="411"/>
      <c r="M3" s="411"/>
      <c r="N3" s="411"/>
      <c r="O3" s="411"/>
      <c r="P3" s="412"/>
      <c r="Q3" s="407" t="s">
        <v>109</v>
      </c>
      <c r="R3" s="598" t="s">
        <v>110</v>
      </c>
      <c r="S3" s="410" t="s">
        <v>107</v>
      </c>
      <c r="T3" s="411"/>
      <c r="U3" s="411"/>
      <c r="V3" s="411"/>
      <c r="W3" s="411"/>
      <c r="X3" s="412"/>
    </row>
    <row r="4" spans="1:24" ht="133.5" customHeight="1">
      <c r="A4" s="575"/>
      <c r="B4" s="597"/>
      <c r="C4" s="408"/>
      <c r="D4" s="113" t="s">
        <v>111</v>
      </c>
      <c r="E4" s="113" t="s">
        <v>112</v>
      </c>
      <c r="F4" s="113" t="s">
        <v>113</v>
      </c>
      <c r="G4" s="113" t="s">
        <v>114</v>
      </c>
      <c r="H4" s="113" t="s">
        <v>115</v>
      </c>
      <c r="I4" s="113" t="s">
        <v>116</v>
      </c>
      <c r="J4" s="408"/>
      <c r="K4" s="113" t="s">
        <v>111</v>
      </c>
      <c r="L4" s="113" t="s">
        <v>112</v>
      </c>
      <c r="M4" s="113" t="s">
        <v>113</v>
      </c>
      <c r="N4" s="113" t="s">
        <v>114</v>
      </c>
      <c r="O4" s="113" t="s">
        <v>115</v>
      </c>
      <c r="P4" s="113" t="s">
        <v>116</v>
      </c>
      <c r="Q4" s="408"/>
      <c r="R4" s="599"/>
      <c r="S4" s="113" t="s">
        <v>111</v>
      </c>
      <c r="T4" s="113" t="s">
        <v>112</v>
      </c>
      <c r="U4" s="113" t="s">
        <v>113</v>
      </c>
      <c r="V4" s="113" t="s">
        <v>114</v>
      </c>
      <c r="W4" s="113" t="s">
        <v>115</v>
      </c>
      <c r="X4" s="113" t="s">
        <v>116</v>
      </c>
    </row>
    <row r="5" spans="1:24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</row>
    <row r="6" spans="1:24" ht="14.25" customHeight="1">
      <c r="A6" s="117"/>
      <c r="B6" s="11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8" spans="1:24" ht="14.25">
      <c r="A8" s="197" t="s">
        <v>471</v>
      </c>
      <c r="B8" s="32"/>
      <c r="C8" s="32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ht="12.75">
      <c r="A9" s="235" t="s">
        <v>549</v>
      </c>
    </row>
    <row r="10" spans="1:24" ht="12.75" customHeight="1">
      <c r="A10" s="573" t="s">
        <v>288</v>
      </c>
      <c r="B10" s="590" t="s">
        <v>105</v>
      </c>
      <c r="C10" s="413" t="s">
        <v>106</v>
      </c>
      <c r="D10" s="516" t="s">
        <v>107</v>
      </c>
      <c r="E10" s="475"/>
      <c r="F10" s="475"/>
      <c r="G10" s="475"/>
      <c r="H10" s="475"/>
      <c r="I10" s="476"/>
      <c r="J10" s="413" t="s">
        <v>108</v>
      </c>
      <c r="K10" s="516" t="s">
        <v>107</v>
      </c>
      <c r="L10" s="475"/>
      <c r="M10" s="475"/>
      <c r="N10" s="475"/>
      <c r="O10" s="475"/>
      <c r="P10" s="476"/>
      <c r="Q10" s="413" t="s">
        <v>109</v>
      </c>
      <c r="R10" s="592" t="s">
        <v>110</v>
      </c>
      <c r="S10" s="516" t="s">
        <v>107</v>
      </c>
      <c r="T10" s="475"/>
      <c r="U10" s="475"/>
      <c r="V10" s="475"/>
      <c r="W10" s="475"/>
      <c r="X10" s="476"/>
    </row>
    <row r="11" spans="1:24" ht="133.5" customHeight="1">
      <c r="A11" s="575"/>
      <c r="B11" s="591"/>
      <c r="C11" s="415"/>
      <c r="D11" s="48" t="s">
        <v>111</v>
      </c>
      <c r="E11" s="48" t="s">
        <v>112</v>
      </c>
      <c r="F11" s="48" t="s">
        <v>113</v>
      </c>
      <c r="G11" s="48" t="s">
        <v>114</v>
      </c>
      <c r="H11" s="48" t="s">
        <v>115</v>
      </c>
      <c r="I11" s="48" t="s">
        <v>116</v>
      </c>
      <c r="J11" s="415"/>
      <c r="K11" s="48" t="s">
        <v>111</v>
      </c>
      <c r="L11" s="48" t="s">
        <v>112</v>
      </c>
      <c r="M11" s="48" t="s">
        <v>113</v>
      </c>
      <c r="N11" s="48" t="s">
        <v>114</v>
      </c>
      <c r="O11" s="48" t="s">
        <v>115</v>
      </c>
      <c r="P11" s="48" t="s">
        <v>116</v>
      </c>
      <c r="Q11" s="415"/>
      <c r="R11" s="593"/>
      <c r="S11" s="48" t="s">
        <v>111</v>
      </c>
      <c r="T11" s="48" t="s">
        <v>112</v>
      </c>
      <c r="U11" s="48" t="s">
        <v>113</v>
      </c>
      <c r="V11" s="48" t="s">
        <v>114</v>
      </c>
      <c r="W11" s="48" t="s">
        <v>115</v>
      </c>
      <c r="X11" s="48" t="s">
        <v>116</v>
      </c>
    </row>
    <row r="12" spans="1:24" ht="12.7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8">
        <v>13</v>
      </c>
      <c r="N12" s="28">
        <v>14</v>
      </c>
      <c r="O12" s="28">
        <v>15</v>
      </c>
      <c r="P12" s="28">
        <v>16</v>
      </c>
      <c r="Q12" s="28">
        <v>17</v>
      </c>
      <c r="R12" s="28">
        <v>18</v>
      </c>
      <c r="S12" s="28">
        <v>19</v>
      </c>
      <c r="T12" s="28">
        <v>20</v>
      </c>
      <c r="U12" s="28">
        <v>21</v>
      </c>
      <c r="V12" s="28">
        <v>22</v>
      </c>
      <c r="W12" s="28">
        <v>23</v>
      </c>
      <c r="X12" s="28">
        <v>24</v>
      </c>
    </row>
    <row r="13" spans="1:24" ht="12.75">
      <c r="A13" s="111"/>
      <c r="B13" s="116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</row>
    <row r="15" ht="14.25">
      <c r="A15" s="182" t="s">
        <v>472</v>
      </c>
    </row>
    <row r="16" ht="12.75">
      <c r="A16" s="235" t="s">
        <v>549</v>
      </c>
    </row>
    <row r="17" spans="1:23" ht="12.75" customHeight="1">
      <c r="A17" s="573" t="s">
        <v>288</v>
      </c>
      <c r="B17" s="594" t="s">
        <v>106</v>
      </c>
      <c r="C17" s="594" t="s">
        <v>107</v>
      </c>
      <c r="D17" s="594"/>
      <c r="E17" s="594"/>
      <c r="F17" s="594"/>
      <c r="G17" s="594"/>
      <c r="H17" s="594"/>
      <c r="I17" s="594" t="s">
        <v>108</v>
      </c>
      <c r="J17" s="594" t="s">
        <v>107</v>
      </c>
      <c r="K17" s="594"/>
      <c r="L17" s="594"/>
      <c r="M17" s="594"/>
      <c r="N17" s="594"/>
      <c r="O17" s="594"/>
      <c r="P17" s="594" t="s">
        <v>467</v>
      </c>
      <c r="Q17" s="595" t="s">
        <v>110</v>
      </c>
      <c r="R17" s="594" t="s">
        <v>107</v>
      </c>
      <c r="S17" s="594"/>
      <c r="T17" s="594"/>
      <c r="U17" s="594"/>
      <c r="V17" s="594"/>
      <c r="W17" s="594"/>
    </row>
    <row r="18" spans="1:23" ht="134.25" customHeight="1">
      <c r="A18" s="575"/>
      <c r="B18" s="594"/>
      <c r="C18" s="154" t="s">
        <v>111</v>
      </c>
      <c r="D18" s="154" t="s">
        <v>112</v>
      </c>
      <c r="E18" s="154" t="s">
        <v>114</v>
      </c>
      <c r="F18" s="154" t="s">
        <v>115</v>
      </c>
      <c r="G18" s="154" t="s">
        <v>468</v>
      </c>
      <c r="H18" s="154" t="s">
        <v>116</v>
      </c>
      <c r="I18" s="594"/>
      <c r="J18" s="154" t="s">
        <v>111</v>
      </c>
      <c r="K18" s="154" t="s">
        <v>112</v>
      </c>
      <c r="L18" s="154" t="s">
        <v>114</v>
      </c>
      <c r="M18" s="154" t="s">
        <v>115</v>
      </c>
      <c r="N18" s="154" t="s">
        <v>468</v>
      </c>
      <c r="O18" s="154" t="s">
        <v>116</v>
      </c>
      <c r="P18" s="594"/>
      <c r="Q18" s="595"/>
      <c r="R18" s="152" t="s">
        <v>111</v>
      </c>
      <c r="S18" s="154" t="s">
        <v>112</v>
      </c>
      <c r="T18" s="152" t="s">
        <v>114</v>
      </c>
      <c r="U18" s="152" t="s">
        <v>115</v>
      </c>
      <c r="V18" s="152" t="s">
        <v>468</v>
      </c>
      <c r="W18" s="152" t="s">
        <v>116</v>
      </c>
    </row>
    <row r="19" spans="1:23" ht="12.75">
      <c r="A19" s="153">
        <v>1</v>
      </c>
      <c r="B19" s="123">
        <v>2</v>
      </c>
      <c r="C19" s="153">
        <v>3</v>
      </c>
      <c r="D19" s="123">
        <v>4</v>
      </c>
      <c r="E19" s="153">
        <v>5</v>
      </c>
      <c r="F19" s="123">
        <v>6</v>
      </c>
      <c r="G19" s="153">
        <v>7</v>
      </c>
      <c r="H19" s="123">
        <v>8</v>
      </c>
      <c r="I19" s="153">
        <v>9</v>
      </c>
      <c r="J19" s="123">
        <v>10</v>
      </c>
      <c r="K19" s="153">
        <v>11</v>
      </c>
      <c r="L19" s="123">
        <v>12</v>
      </c>
      <c r="M19" s="153">
        <v>13</v>
      </c>
      <c r="N19" s="123">
        <v>14</v>
      </c>
      <c r="O19" s="153">
        <v>15</v>
      </c>
      <c r="P19" s="123">
        <v>16</v>
      </c>
      <c r="Q19" s="153">
        <v>17</v>
      </c>
      <c r="R19" s="123">
        <v>18</v>
      </c>
      <c r="S19" s="153">
        <v>19</v>
      </c>
      <c r="T19" s="123">
        <v>20</v>
      </c>
      <c r="U19" s="153">
        <v>21</v>
      </c>
      <c r="V19" s="123">
        <v>22</v>
      </c>
      <c r="W19" s="153">
        <v>23</v>
      </c>
    </row>
    <row r="20" spans="1:23" ht="12.7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</row>
    <row r="21" spans="1:23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</row>
    <row r="23" s="239" customFormat="1" ht="14.25">
      <c r="A23" s="182" t="s">
        <v>473</v>
      </c>
    </row>
    <row r="24" ht="12.75">
      <c r="A24" s="235" t="s">
        <v>549</v>
      </c>
    </row>
    <row r="25" spans="1:23" ht="12.75" customHeight="1">
      <c r="A25" s="573" t="s">
        <v>288</v>
      </c>
      <c r="B25" s="594" t="s">
        <v>106</v>
      </c>
      <c r="C25" s="594" t="s">
        <v>107</v>
      </c>
      <c r="D25" s="594"/>
      <c r="E25" s="594"/>
      <c r="F25" s="594"/>
      <c r="G25" s="594"/>
      <c r="H25" s="594"/>
      <c r="I25" s="594" t="s">
        <v>108</v>
      </c>
      <c r="J25" s="594" t="s">
        <v>107</v>
      </c>
      <c r="K25" s="594"/>
      <c r="L25" s="594"/>
      <c r="M25" s="594"/>
      <c r="N25" s="594"/>
      <c r="O25" s="594"/>
      <c r="P25" s="594" t="s">
        <v>467</v>
      </c>
      <c r="Q25" s="595" t="s">
        <v>110</v>
      </c>
      <c r="R25" s="594" t="s">
        <v>107</v>
      </c>
      <c r="S25" s="594"/>
      <c r="T25" s="594"/>
      <c r="U25" s="594"/>
      <c r="V25" s="594"/>
      <c r="W25" s="594"/>
    </row>
    <row r="26" spans="1:23" ht="107.25" customHeight="1">
      <c r="A26" s="575"/>
      <c r="B26" s="594"/>
      <c r="C26" s="154" t="s">
        <v>111</v>
      </c>
      <c r="D26" s="154" t="s">
        <v>112</v>
      </c>
      <c r="E26" s="154" t="s">
        <v>114</v>
      </c>
      <c r="F26" s="154" t="s">
        <v>115</v>
      </c>
      <c r="G26" s="154" t="s">
        <v>468</v>
      </c>
      <c r="H26" s="154" t="s">
        <v>116</v>
      </c>
      <c r="I26" s="594"/>
      <c r="J26" s="154" t="s">
        <v>111</v>
      </c>
      <c r="K26" s="154" t="s">
        <v>112</v>
      </c>
      <c r="L26" s="154" t="s">
        <v>114</v>
      </c>
      <c r="M26" s="154" t="s">
        <v>115</v>
      </c>
      <c r="N26" s="154" t="s">
        <v>468</v>
      </c>
      <c r="O26" s="154" t="s">
        <v>116</v>
      </c>
      <c r="P26" s="594"/>
      <c r="Q26" s="595"/>
      <c r="R26" s="152" t="s">
        <v>111</v>
      </c>
      <c r="S26" s="152" t="s">
        <v>112</v>
      </c>
      <c r="T26" s="152" t="s">
        <v>114</v>
      </c>
      <c r="U26" s="152" t="s">
        <v>115</v>
      </c>
      <c r="V26" s="152" t="s">
        <v>468</v>
      </c>
      <c r="W26" s="152" t="s">
        <v>116</v>
      </c>
    </row>
    <row r="27" spans="1:23" ht="12.75">
      <c r="A27" s="153">
        <v>1</v>
      </c>
      <c r="B27" s="123">
        <v>2</v>
      </c>
      <c r="C27" s="153">
        <v>3</v>
      </c>
      <c r="D27" s="123">
        <v>4</v>
      </c>
      <c r="E27" s="153">
        <v>5</v>
      </c>
      <c r="F27" s="123">
        <v>6</v>
      </c>
      <c r="G27" s="153">
        <v>7</v>
      </c>
      <c r="H27" s="123">
        <v>8</v>
      </c>
      <c r="I27" s="153">
        <v>9</v>
      </c>
      <c r="J27" s="123">
        <v>10</v>
      </c>
      <c r="K27" s="153">
        <v>11</v>
      </c>
      <c r="L27" s="123">
        <v>12</v>
      </c>
      <c r="M27" s="153">
        <v>13</v>
      </c>
      <c r="N27" s="123">
        <v>14</v>
      </c>
      <c r="O27" s="153">
        <v>15</v>
      </c>
      <c r="P27" s="123">
        <v>16</v>
      </c>
      <c r="Q27" s="153">
        <v>17</v>
      </c>
      <c r="R27" s="123">
        <v>18</v>
      </c>
      <c r="S27" s="153">
        <v>19</v>
      </c>
      <c r="T27" s="123">
        <v>20</v>
      </c>
      <c r="U27" s="153">
        <v>21</v>
      </c>
      <c r="V27" s="123">
        <v>22</v>
      </c>
      <c r="W27" s="153">
        <v>23</v>
      </c>
    </row>
    <row r="28" spans="1:23" ht="12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</row>
    <row r="29" spans="1:23" ht="12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</sheetData>
  <sheetProtection/>
  <mergeCells count="34">
    <mergeCell ref="R17:W17"/>
    <mergeCell ref="A25:A26"/>
    <mergeCell ref="B25:B26"/>
    <mergeCell ref="C25:H25"/>
    <mergeCell ref="I25:I26"/>
    <mergeCell ref="J25:O25"/>
    <mergeCell ref="P25:P26"/>
    <mergeCell ref="Q25:Q26"/>
    <mergeCell ref="R25:W25"/>
    <mergeCell ref="Q10:Q11"/>
    <mergeCell ref="R10:R11"/>
    <mergeCell ref="S10:X10"/>
    <mergeCell ref="A17:A18"/>
    <mergeCell ref="B17:B18"/>
    <mergeCell ref="C17:H17"/>
    <mergeCell ref="I17:I18"/>
    <mergeCell ref="J17:O17"/>
    <mergeCell ref="P17:P18"/>
    <mergeCell ref="Q17:Q18"/>
    <mergeCell ref="A10:A11"/>
    <mergeCell ref="B10:B11"/>
    <mergeCell ref="C10:C11"/>
    <mergeCell ref="D10:I10"/>
    <mergeCell ref="J10:J11"/>
    <mergeCell ref="K10:P10"/>
    <mergeCell ref="A3:A4"/>
    <mergeCell ref="B3:B4"/>
    <mergeCell ref="C3:C4"/>
    <mergeCell ref="D3:I3"/>
    <mergeCell ref="S3:X3"/>
    <mergeCell ref="J3:J4"/>
    <mergeCell ref="K3:P3"/>
    <mergeCell ref="Q3:Q4"/>
    <mergeCell ref="R3:R4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0">
      <selection activeCell="A17" sqref="A17:AP18"/>
    </sheetView>
  </sheetViews>
  <sheetFormatPr defaultColWidth="9.00390625" defaultRowHeight="12.75"/>
  <cols>
    <col min="1" max="1" width="13.375" style="0" customWidth="1"/>
    <col min="2" max="2" width="13.25390625" style="0" customWidth="1"/>
    <col min="3" max="3" width="9.25390625" style="0" customWidth="1"/>
    <col min="4" max="4" width="3.875" style="0" customWidth="1"/>
    <col min="5" max="5" width="5.375" style="0" bestFit="1" customWidth="1"/>
    <col min="6" max="8" width="3.75390625" style="0" customWidth="1"/>
    <col min="9" max="9" width="7.625" style="0" customWidth="1"/>
    <col min="11" max="11" width="3.75390625" style="0" customWidth="1"/>
    <col min="12" max="12" width="6.25390625" style="0" customWidth="1"/>
    <col min="13" max="15" width="4.125" style="0" customWidth="1"/>
    <col min="16" max="16" width="12.125" style="0" customWidth="1"/>
    <col min="17" max="17" width="10.875" style="0" customWidth="1"/>
    <col min="18" max="18" width="6.25390625" style="0" customWidth="1"/>
    <col min="19" max="19" width="8.125" style="0" customWidth="1"/>
    <col min="20" max="20" width="6.25390625" style="0" customWidth="1"/>
    <col min="21" max="24" width="3.875" style="0" customWidth="1"/>
  </cols>
  <sheetData>
    <row r="1" spans="1:3" s="31" customFormat="1" ht="14.25">
      <c r="A1" s="197" t="s">
        <v>118</v>
      </c>
      <c r="B1" s="32"/>
      <c r="C1" s="32"/>
    </row>
    <row r="2" ht="12.75">
      <c r="A2" s="235" t="s">
        <v>549</v>
      </c>
    </row>
    <row r="3" spans="1:24" ht="12.75" customHeight="1">
      <c r="A3" s="573" t="s">
        <v>288</v>
      </c>
      <c r="B3" s="596" t="s">
        <v>105</v>
      </c>
      <c r="C3" s="407" t="s">
        <v>106</v>
      </c>
      <c r="D3" s="410" t="s">
        <v>107</v>
      </c>
      <c r="E3" s="411"/>
      <c r="F3" s="411"/>
      <c r="G3" s="411"/>
      <c r="H3" s="411"/>
      <c r="I3" s="412"/>
      <c r="J3" s="407" t="s">
        <v>108</v>
      </c>
      <c r="K3" s="410" t="s">
        <v>107</v>
      </c>
      <c r="L3" s="411"/>
      <c r="M3" s="411"/>
      <c r="N3" s="411"/>
      <c r="O3" s="411"/>
      <c r="P3" s="412"/>
      <c r="Q3" s="407" t="s">
        <v>109</v>
      </c>
      <c r="R3" s="598" t="s">
        <v>110</v>
      </c>
      <c r="S3" s="410" t="s">
        <v>107</v>
      </c>
      <c r="T3" s="411"/>
      <c r="U3" s="411"/>
      <c r="V3" s="411"/>
      <c r="W3" s="411"/>
      <c r="X3" s="412"/>
    </row>
    <row r="4" spans="1:24" ht="133.5" customHeight="1">
      <c r="A4" s="575"/>
      <c r="B4" s="597"/>
      <c r="C4" s="408"/>
      <c r="D4" s="113" t="s">
        <v>111</v>
      </c>
      <c r="E4" s="113" t="s">
        <v>112</v>
      </c>
      <c r="F4" s="113" t="s">
        <v>113</v>
      </c>
      <c r="G4" s="113" t="s">
        <v>114</v>
      </c>
      <c r="H4" s="113" t="s">
        <v>115</v>
      </c>
      <c r="I4" s="113" t="s">
        <v>116</v>
      </c>
      <c r="J4" s="408"/>
      <c r="K4" s="113" t="s">
        <v>111</v>
      </c>
      <c r="L4" s="113" t="s">
        <v>112</v>
      </c>
      <c r="M4" s="113" t="s">
        <v>113</v>
      </c>
      <c r="N4" s="113" t="s">
        <v>114</v>
      </c>
      <c r="O4" s="113" t="s">
        <v>115</v>
      </c>
      <c r="P4" s="113" t="s">
        <v>116</v>
      </c>
      <c r="Q4" s="408"/>
      <c r="R4" s="599"/>
      <c r="S4" s="113" t="s">
        <v>111</v>
      </c>
      <c r="T4" s="113" t="s">
        <v>112</v>
      </c>
      <c r="U4" s="113" t="s">
        <v>113</v>
      </c>
      <c r="V4" s="113" t="s">
        <v>114</v>
      </c>
      <c r="W4" s="113" t="s">
        <v>115</v>
      </c>
      <c r="X4" s="113" t="s">
        <v>116</v>
      </c>
    </row>
    <row r="5" spans="1:24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</row>
    <row r="6" spans="1:24" ht="14.25" customHeight="1">
      <c r="A6" s="117"/>
      <c r="B6" s="11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8" spans="1:24" ht="14.25">
      <c r="A8" s="197" t="s">
        <v>474</v>
      </c>
      <c r="B8" s="32"/>
      <c r="C8" s="32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ht="12.75">
      <c r="A9" s="235" t="s">
        <v>549</v>
      </c>
    </row>
    <row r="10" spans="1:24" ht="12.75" customHeight="1">
      <c r="A10" s="573" t="s">
        <v>288</v>
      </c>
      <c r="B10" s="590" t="s">
        <v>105</v>
      </c>
      <c r="C10" s="413" t="s">
        <v>106</v>
      </c>
      <c r="D10" s="516" t="s">
        <v>107</v>
      </c>
      <c r="E10" s="475"/>
      <c r="F10" s="475"/>
      <c r="G10" s="475"/>
      <c r="H10" s="475"/>
      <c r="I10" s="476"/>
      <c r="J10" s="413" t="s">
        <v>108</v>
      </c>
      <c r="K10" s="516" t="s">
        <v>107</v>
      </c>
      <c r="L10" s="475"/>
      <c r="M10" s="475"/>
      <c r="N10" s="475"/>
      <c r="O10" s="475"/>
      <c r="P10" s="476"/>
      <c r="Q10" s="413" t="s">
        <v>109</v>
      </c>
      <c r="R10" s="592" t="s">
        <v>110</v>
      </c>
      <c r="S10" s="516" t="s">
        <v>107</v>
      </c>
      <c r="T10" s="475"/>
      <c r="U10" s="475"/>
      <c r="V10" s="475"/>
      <c r="W10" s="475"/>
      <c r="X10" s="476"/>
    </row>
    <row r="11" spans="1:24" ht="138.75" customHeight="1">
      <c r="A11" s="575"/>
      <c r="B11" s="591"/>
      <c r="C11" s="415"/>
      <c r="D11" s="48" t="s">
        <v>111</v>
      </c>
      <c r="E11" s="48" t="s">
        <v>112</v>
      </c>
      <c r="F11" s="48" t="s">
        <v>113</v>
      </c>
      <c r="G11" s="48" t="s">
        <v>114</v>
      </c>
      <c r="H11" s="48" t="s">
        <v>115</v>
      </c>
      <c r="I11" s="48" t="s">
        <v>116</v>
      </c>
      <c r="J11" s="415"/>
      <c r="K11" s="48" t="s">
        <v>111</v>
      </c>
      <c r="L11" s="48" t="s">
        <v>112</v>
      </c>
      <c r="M11" s="48" t="s">
        <v>113</v>
      </c>
      <c r="N11" s="48" t="s">
        <v>114</v>
      </c>
      <c r="O11" s="48" t="s">
        <v>115</v>
      </c>
      <c r="P11" s="48" t="s">
        <v>116</v>
      </c>
      <c r="Q11" s="415"/>
      <c r="R11" s="593"/>
      <c r="S11" s="48" t="s">
        <v>111</v>
      </c>
      <c r="T11" s="48" t="s">
        <v>112</v>
      </c>
      <c r="U11" s="48" t="s">
        <v>113</v>
      </c>
      <c r="V11" s="48" t="s">
        <v>114</v>
      </c>
      <c r="W11" s="48" t="s">
        <v>115</v>
      </c>
      <c r="X11" s="48" t="s">
        <v>116</v>
      </c>
    </row>
    <row r="12" spans="1:24" ht="12.7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8">
        <v>13</v>
      </c>
      <c r="N12" s="28">
        <v>14</v>
      </c>
      <c r="O12" s="28">
        <v>15</v>
      </c>
      <c r="P12" s="28">
        <v>16</v>
      </c>
      <c r="Q12" s="28">
        <v>17</v>
      </c>
      <c r="R12" s="28">
        <v>18</v>
      </c>
      <c r="S12" s="28">
        <v>19</v>
      </c>
      <c r="T12" s="28">
        <v>20</v>
      </c>
      <c r="U12" s="28">
        <v>21</v>
      </c>
      <c r="V12" s="28">
        <v>22</v>
      </c>
      <c r="W12" s="28">
        <v>23</v>
      </c>
      <c r="X12" s="28">
        <v>24</v>
      </c>
    </row>
    <row r="13" spans="1:24" ht="12.75">
      <c r="A13" s="111"/>
      <c r="B13" s="116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</row>
    <row r="15" ht="14.25">
      <c r="A15" s="182" t="s">
        <v>476</v>
      </c>
    </row>
    <row r="16" ht="12.75">
      <c r="A16" s="235" t="s">
        <v>549</v>
      </c>
    </row>
    <row r="17" spans="1:23" ht="12.75" customHeight="1">
      <c r="A17" s="573" t="s">
        <v>288</v>
      </c>
      <c r="B17" s="594" t="s">
        <v>106</v>
      </c>
      <c r="C17" s="594" t="s">
        <v>107</v>
      </c>
      <c r="D17" s="594"/>
      <c r="E17" s="594"/>
      <c r="F17" s="594"/>
      <c r="G17" s="594"/>
      <c r="H17" s="594"/>
      <c r="I17" s="594" t="s">
        <v>108</v>
      </c>
      <c r="J17" s="594" t="s">
        <v>107</v>
      </c>
      <c r="K17" s="594"/>
      <c r="L17" s="594"/>
      <c r="M17" s="594"/>
      <c r="N17" s="594"/>
      <c r="O17" s="594"/>
      <c r="P17" s="594" t="s">
        <v>467</v>
      </c>
      <c r="Q17" s="595" t="s">
        <v>110</v>
      </c>
      <c r="R17" s="594" t="s">
        <v>107</v>
      </c>
      <c r="S17" s="594"/>
      <c r="T17" s="594"/>
      <c r="U17" s="594"/>
      <c r="V17" s="594"/>
      <c r="W17" s="594"/>
    </row>
    <row r="18" spans="1:23" ht="136.5" customHeight="1">
      <c r="A18" s="575"/>
      <c r="B18" s="594"/>
      <c r="C18" s="154" t="s">
        <v>111</v>
      </c>
      <c r="D18" s="154" t="s">
        <v>112</v>
      </c>
      <c r="E18" s="154" t="s">
        <v>114</v>
      </c>
      <c r="F18" s="154" t="s">
        <v>115</v>
      </c>
      <c r="G18" s="154" t="s">
        <v>468</v>
      </c>
      <c r="H18" s="154" t="s">
        <v>116</v>
      </c>
      <c r="I18" s="594"/>
      <c r="J18" s="154" t="s">
        <v>111</v>
      </c>
      <c r="K18" s="154" t="s">
        <v>112</v>
      </c>
      <c r="L18" s="154" t="s">
        <v>114</v>
      </c>
      <c r="M18" s="154" t="s">
        <v>115</v>
      </c>
      <c r="N18" s="154" t="s">
        <v>468</v>
      </c>
      <c r="O18" s="154" t="s">
        <v>116</v>
      </c>
      <c r="P18" s="594"/>
      <c r="Q18" s="595"/>
      <c r="R18" s="152" t="s">
        <v>111</v>
      </c>
      <c r="S18" s="152" t="s">
        <v>112</v>
      </c>
      <c r="T18" s="152" t="s">
        <v>114</v>
      </c>
      <c r="U18" s="152" t="s">
        <v>115</v>
      </c>
      <c r="V18" s="152" t="s">
        <v>468</v>
      </c>
      <c r="W18" s="152" t="s">
        <v>116</v>
      </c>
    </row>
    <row r="19" spans="1:23" ht="12.75">
      <c r="A19" s="153">
        <v>1</v>
      </c>
      <c r="B19" s="123">
        <v>2</v>
      </c>
      <c r="C19" s="153">
        <v>3</v>
      </c>
      <c r="D19" s="123">
        <v>4</v>
      </c>
      <c r="E19" s="153">
        <v>5</v>
      </c>
      <c r="F19" s="123">
        <v>6</v>
      </c>
      <c r="G19" s="153">
        <v>7</v>
      </c>
      <c r="H19" s="123">
        <v>8</v>
      </c>
      <c r="I19" s="153">
        <v>9</v>
      </c>
      <c r="J19" s="123">
        <v>10</v>
      </c>
      <c r="K19" s="153">
        <v>11</v>
      </c>
      <c r="L19" s="123">
        <v>12</v>
      </c>
      <c r="M19" s="153">
        <v>13</v>
      </c>
      <c r="N19" s="123">
        <v>14</v>
      </c>
      <c r="O19" s="153">
        <v>15</v>
      </c>
      <c r="P19" s="123">
        <v>16</v>
      </c>
      <c r="Q19" s="153">
        <v>17</v>
      </c>
      <c r="R19" s="123">
        <v>18</v>
      </c>
      <c r="S19" s="153">
        <v>19</v>
      </c>
      <c r="T19" s="123">
        <v>20</v>
      </c>
      <c r="U19" s="153">
        <v>21</v>
      </c>
      <c r="V19" s="123">
        <v>22</v>
      </c>
      <c r="W19" s="153">
        <v>23</v>
      </c>
    </row>
    <row r="20" spans="1:23" ht="12.7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</row>
    <row r="21" spans="1:23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</row>
    <row r="23" ht="12.75">
      <c r="A23" s="201" t="s">
        <v>475</v>
      </c>
    </row>
    <row r="24" ht="12.75">
      <c r="A24" s="235" t="s">
        <v>549</v>
      </c>
    </row>
    <row r="25" spans="1:23" ht="12.75" customHeight="1">
      <c r="A25" s="573" t="s">
        <v>288</v>
      </c>
      <c r="B25" s="594" t="s">
        <v>106</v>
      </c>
      <c r="C25" s="594" t="s">
        <v>107</v>
      </c>
      <c r="D25" s="594"/>
      <c r="E25" s="594"/>
      <c r="F25" s="594"/>
      <c r="G25" s="594"/>
      <c r="H25" s="594"/>
      <c r="I25" s="594" t="s">
        <v>108</v>
      </c>
      <c r="J25" s="594" t="s">
        <v>107</v>
      </c>
      <c r="K25" s="594"/>
      <c r="L25" s="594"/>
      <c r="M25" s="594"/>
      <c r="N25" s="594"/>
      <c r="O25" s="594"/>
      <c r="P25" s="594" t="s">
        <v>467</v>
      </c>
      <c r="Q25" s="595" t="s">
        <v>110</v>
      </c>
      <c r="R25" s="594" t="s">
        <v>107</v>
      </c>
      <c r="S25" s="594"/>
      <c r="T25" s="594"/>
      <c r="U25" s="594"/>
      <c r="V25" s="594"/>
      <c r="W25" s="594"/>
    </row>
    <row r="26" spans="1:23" ht="128.25" customHeight="1">
      <c r="A26" s="575"/>
      <c r="B26" s="594"/>
      <c r="C26" s="154" t="s">
        <v>111</v>
      </c>
      <c r="D26" s="154" t="s">
        <v>112</v>
      </c>
      <c r="E26" s="154" t="s">
        <v>114</v>
      </c>
      <c r="F26" s="154" t="s">
        <v>115</v>
      </c>
      <c r="G26" s="154" t="s">
        <v>468</v>
      </c>
      <c r="H26" s="154" t="s">
        <v>116</v>
      </c>
      <c r="I26" s="594"/>
      <c r="J26" s="154" t="s">
        <v>111</v>
      </c>
      <c r="K26" s="154" t="s">
        <v>112</v>
      </c>
      <c r="L26" s="154" t="s">
        <v>114</v>
      </c>
      <c r="M26" s="154" t="s">
        <v>115</v>
      </c>
      <c r="N26" s="154" t="s">
        <v>468</v>
      </c>
      <c r="O26" s="154" t="s">
        <v>116</v>
      </c>
      <c r="P26" s="594"/>
      <c r="Q26" s="595"/>
      <c r="R26" s="152" t="s">
        <v>111</v>
      </c>
      <c r="S26" s="152" t="s">
        <v>112</v>
      </c>
      <c r="T26" s="152" t="s">
        <v>114</v>
      </c>
      <c r="U26" s="152" t="s">
        <v>115</v>
      </c>
      <c r="V26" s="152" t="s">
        <v>468</v>
      </c>
      <c r="W26" s="152" t="s">
        <v>116</v>
      </c>
    </row>
    <row r="27" spans="1:23" ht="12.75">
      <c r="A27" s="153">
        <v>1</v>
      </c>
      <c r="B27" s="123">
        <v>2</v>
      </c>
      <c r="C27" s="153">
        <v>3</v>
      </c>
      <c r="D27" s="123">
        <v>4</v>
      </c>
      <c r="E27" s="153">
        <v>5</v>
      </c>
      <c r="F27" s="123">
        <v>6</v>
      </c>
      <c r="G27" s="153">
        <v>7</v>
      </c>
      <c r="H27" s="123">
        <v>8</v>
      </c>
      <c r="I27" s="153">
        <v>9</v>
      </c>
      <c r="J27" s="123">
        <v>10</v>
      </c>
      <c r="K27" s="153">
        <v>11</v>
      </c>
      <c r="L27" s="123">
        <v>12</v>
      </c>
      <c r="M27" s="153">
        <v>13</v>
      </c>
      <c r="N27" s="123">
        <v>14</v>
      </c>
      <c r="O27" s="153">
        <v>15</v>
      </c>
      <c r="P27" s="123">
        <v>16</v>
      </c>
      <c r="Q27" s="153">
        <v>17</v>
      </c>
      <c r="R27" s="123">
        <v>18</v>
      </c>
      <c r="S27" s="153">
        <v>19</v>
      </c>
      <c r="T27" s="123">
        <v>20</v>
      </c>
      <c r="U27" s="153">
        <v>21</v>
      </c>
      <c r="V27" s="123">
        <v>22</v>
      </c>
      <c r="W27" s="153">
        <v>23</v>
      </c>
    </row>
    <row r="28" spans="1:23" ht="12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</row>
    <row r="29" spans="1:23" ht="12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</sheetData>
  <sheetProtection/>
  <mergeCells count="34">
    <mergeCell ref="R17:W17"/>
    <mergeCell ref="A25:A26"/>
    <mergeCell ref="B25:B26"/>
    <mergeCell ref="C25:H25"/>
    <mergeCell ref="I25:I26"/>
    <mergeCell ref="J25:O25"/>
    <mergeCell ref="P25:P26"/>
    <mergeCell ref="Q25:Q26"/>
    <mergeCell ref="R25:W25"/>
    <mergeCell ref="Q10:Q11"/>
    <mergeCell ref="R10:R11"/>
    <mergeCell ref="S10:X10"/>
    <mergeCell ref="A17:A18"/>
    <mergeCell ref="B17:B18"/>
    <mergeCell ref="C17:H17"/>
    <mergeCell ref="I17:I18"/>
    <mergeCell ref="J17:O17"/>
    <mergeCell ref="P17:P18"/>
    <mergeCell ref="Q17:Q18"/>
    <mergeCell ref="A10:A11"/>
    <mergeCell ref="B10:B11"/>
    <mergeCell ref="C10:C11"/>
    <mergeCell ref="D10:I10"/>
    <mergeCell ref="J10:J11"/>
    <mergeCell ref="K10:P10"/>
    <mergeCell ref="A3:A4"/>
    <mergeCell ref="B3:B4"/>
    <mergeCell ref="C3:C4"/>
    <mergeCell ref="D3:I3"/>
    <mergeCell ref="S3:X3"/>
    <mergeCell ref="J3:J4"/>
    <mergeCell ref="K3:P3"/>
    <mergeCell ref="Q3:Q4"/>
    <mergeCell ref="R3:R4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A18" sqref="A18:AP18"/>
    </sheetView>
  </sheetViews>
  <sheetFormatPr defaultColWidth="9.00390625" defaultRowHeight="12.75"/>
  <cols>
    <col min="1" max="1" width="13.375" style="0" customWidth="1"/>
    <col min="2" max="2" width="4.875" style="0" customWidth="1"/>
    <col min="3" max="3" width="9.00390625" style="0" customWidth="1"/>
    <col min="4" max="4" width="3.75390625" style="0" customWidth="1"/>
    <col min="5" max="5" width="11.875" style="0" customWidth="1"/>
    <col min="6" max="6" width="5.125" style="0" customWidth="1"/>
    <col min="7" max="7" width="6.00390625" style="0" customWidth="1"/>
    <col min="8" max="8" width="5.875" style="0" customWidth="1"/>
    <col min="9" max="9" width="3.625" style="0" customWidth="1"/>
    <col min="10" max="10" width="4.75390625" style="0" customWidth="1"/>
    <col min="11" max="11" width="5.75390625" style="0" customWidth="1"/>
    <col min="12" max="12" width="4.125" style="0" customWidth="1"/>
    <col min="13" max="13" width="3.375" style="0" customWidth="1"/>
    <col min="14" max="15" width="8.00390625" style="0" customWidth="1"/>
    <col min="16" max="17" width="4.875" style="0" customWidth="1"/>
    <col min="18" max="19" width="7.625" style="0" customWidth="1"/>
    <col min="20" max="20" width="4.875" style="0" customWidth="1"/>
    <col min="21" max="21" width="5.125" style="0" customWidth="1"/>
  </cols>
  <sheetData>
    <row r="1" spans="1:2" s="120" customFormat="1" ht="14.25">
      <c r="A1" s="240" t="s">
        <v>119</v>
      </c>
      <c r="B1" s="119"/>
    </row>
    <row r="2" s="121" customFormat="1" ht="12.75">
      <c r="A2" s="235" t="s">
        <v>550</v>
      </c>
    </row>
    <row r="3" spans="1:21" s="122" customFormat="1" ht="63" customHeight="1">
      <c r="A3" s="573" t="s">
        <v>288</v>
      </c>
      <c r="B3" s="603" t="s">
        <v>120</v>
      </c>
      <c r="C3" s="604"/>
      <c r="D3" s="603" t="s">
        <v>121</v>
      </c>
      <c r="E3" s="605"/>
      <c r="F3" s="605"/>
      <c r="G3" s="605"/>
      <c r="H3" s="604"/>
      <c r="I3" s="603" t="s">
        <v>122</v>
      </c>
      <c r="J3" s="605"/>
      <c r="K3" s="605"/>
      <c r="L3" s="605"/>
      <c r="M3" s="604"/>
      <c r="N3" s="603" t="s">
        <v>123</v>
      </c>
      <c r="O3" s="605"/>
      <c r="P3" s="605"/>
      <c r="Q3" s="604"/>
      <c r="R3" s="603" t="s">
        <v>124</v>
      </c>
      <c r="S3" s="605"/>
      <c r="T3" s="605"/>
      <c r="U3" s="604"/>
    </row>
    <row r="4" spans="1:21" s="122" customFormat="1" ht="38.25" customHeight="1">
      <c r="A4" s="574"/>
      <c r="B4" s="600" t="s">
        <v>347</v>
      </c>
      <c r="C4" s="123" t="s">
        <v>125</v>
      </c>
      <c r="D4" s="600" t="s">
        <v>347</v>
      </c>
      <c r="E4" s="603" t="s">
        <v>126</v>
      </c>
      <c r="F4" s="605"/>
      <c r="G4" s="605"/>
      <c r="H4" s="604"/>
      <c r="I4" s="600" t="s">
        <v>127</v>
      </c>
      <c r="J4" s="123" t="s">
        <v>128</v>
      </c>
      <c r="K4" s="600" t="s">
        <v>129</v>
      </c>
      <c r="L4" s="600" t="s">
        <v>130</v>
      </c>
      <c r="M4" s="600" t="s">
        <v>131</v>
      </c>
      <c r="N4" s="603" t="s">
        <v>132</v>
      </c>
      <c r="O4" s="604"/>
      <c r="P4" s="603" t="s">
        <v>133</v>
      </c>
      <c r="Q4" s="604"/>
      <c r="R4" s="603" t="s">
        <v>132</v>
      </c>
      <c r="S4" s="604"/>
      <c r="T4" s="603" t="s">
        <v>133</v>
      </c>
      <c r="U4" s="604"/>
    </row>
    <row r="5" spans="1:21" s="122" customFormat="1" ht="36" customHeight="1">
      <c r="A5" s="574"/>
      <c r="B5" s="601"/>
      <c r="C5" s="600" t="s">
        <v>134</v>
      </c>
      <c r="D5" s="601"/>
      <c r="E5" s="600" t="s">
        <v>135</v>
      </c>
      <c r="F5" s="603" t="s">
        <v>136</v>
      </c>
      <c r="G5" s="605"/>
      <c r="H5" s="604"/>
      <c r="I5" s="601"/>
      <c r="J5" s="600" t="s">
        <v>137</v>
      </c>
      <c r="K5" s="601"/>
      <c r="L5" s="601"/>
      <c r="M5" s="601"/>
      <c r="N5" s="600" t="s">
        <v>138</v>
      </c>
      <c r="O5" s="600" t="s">
        <v>139</v>
      </c>
      <c r="P5" s="600" t="s">
        <v>138</v>
      </c>
      <c r="Q5" s="600" t="s">
        <v>139</v>
      </c>
      <c r="R5" s="600" t="s">
        <v>138</v>
      </c>
      <c r="S5" s="600" t="s">
        <v>139</v>
      </c>
      <c r="T5" s="600" t="s">
        <v>138</v>
      </c>
      <c r="U5" s="600" t="s">
        <v>139</v>
      </c>
    </row>
    <row r="6" spans="1:21" s="122" customFormat="1" ht="57" customHeight="1">
      <c r="A6" s="575"/>
      <c r="B6" s="602"/>
      <c r="C6" s="602"/>
      <c r="D6" s="602"/>
      <c r="E6" s="602"/>
      <c r="F6" s="124" t="s">
        <v>140</v>
      </c>
      <c r="G6" s="124" t="s">
        <v>141</v>
      </c>
      <c r="H6" s="124" t="s">
        <v>142</v>
      </c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</row>
    <row r="7" spans="1:21" s="121" customFormat="1" ht="9" customHeight="1">
      <c r="A7" s="241">
        <v>1</v>
      </c>
      <c r="B7" s="241">
        <v>2</v>
      </c>
      <c r="C7" s="241">
        <v>3</v>
      </c>
      <c r="D7" s="241">
        <v>4</v>
      </c>
      <c r="E7" s="241">
        <v>5</v>
      </c>
      <c r="F7" s="241">
        <v>6</v>
      </c>
      <c r="G7" s="241">
        <v>7</v>
      </c>
      <c r="H7" s="241">
        <v>8</v>
      </c>
      <c r="I7" s="241">
        <v>9</v>
      </c>
      <c r="J7" s="241">
        <v>10</v>
      </c>
      <c r="K7" s="241">
        <v>11</v>
      </c>
      <c r="L7" s="241">
        <v>12</v>
      </c>
      <c r="M7" s="241">
        <v>13</v>
      </c>
      <c r="N7" s="241">
        <v>14</v>
      </c>
      <c r="O7" s="241">
        <v>15</v>
      </c>
      <c r="P7" s="241">
        <v>16</v>
      </c>
      <c r="Q7" s="241">
        <v>17</v>
      </c>
      <c r="R7" s="241">
        <v>18</v>
      </c>
      <c r="S7" s="241">
        <v>19</v>
      </c>
      <c r="T7" s="241">
        <v>20</v>
      </c>
      <c r="U7" s="241">
        <v>21</v>
      </c>
    </row>
    <row r="8" spans="1:21" s="121" customFormat="1" ht="12.7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="121" customFormat="1" ht="12.75"/>
    <row r="10" s="121" customFormat="1" ht="12.75"/>
    <row r="11" s="121" customFormat="1" ht="12.75"/>
    <row r="12" s="121" customFormat="1" ht="12.75"/>
    <row r="13" s="121" customFormat="1" ht="12.75"/>
    <row r="14" s="121" customFormat="1" ht="12.75"/>
    <row r="15" s="121" customFormat="1" ht="12.75"/>
    <row r="16" s="121" customFormat="1" ht="12.75"/>
    <row r="17" s="121" customFormat="1" ht="12.75"/>
    <row r="18" s="121" customFormat="1" ht="12.75"/>
    <row r="19" s="121" customFormat="1" ht="12.75"/>
    <row r="20" s="121" customFormat="1" ht="12.75"/>
    <row r="21" s="121" customFormat="1" ht="12.75"/>
    <row r="22" s="121" customFormat="1" ht="12.75"/>
    <row r="23" s="121" customFormat="1" ht="12.75"/>
    <row r="24" s="121" customFormat="1" ht="12.75"/>
    <row r="25" s="121" customFormat="1" ht="12.75"/>
    <row r="26" s="121" customFormat="1" ht="12.75"/>
    <row r="27" s="121" customFormat="1" ht="12.75"/>
    <row r="28" s="121" customFormat="1" ht="12.75"/>
    <row r="29" s="121" customFormat="1" ht="12.75"/>
    <row r="30" s="121" customFormat="1" ht="12.75"/>
    <row r="31" s="121" customFormat="1" ht="12.75"/>
    <row r="32" s="121" customFormat="1" ht="12.75"/>
    <row r="33" s="121" customFormat="1" ht="12.75"/>
    <row r="34" s="121" customFormat="1" ht="12.75"/>
    <row r="35" s="121" customFormat="1" ht="12.75"/>
    <row r="36" s="121" customFormat="1" ht="12.75"/>
    <row r="37" s="121" customFormat="1" ht="12.75"/>
    <row r="38" s="121" customFormat="1" ht="12.75"/>
    <row r="39" s="121" customFormat="1" ht="12.75"/>
    <row r="40" s="121" customFormat="1" ht="12.75"/>
    <row r="41" s="121" customFormat="1" ht="12.75"/>
    <row r="42" s="121" customFormat="1" ht="12.75"/>
    <row r="43" s="121" customFormat="1" ht="12.75"/>
    <row r="44" s="121" customFormat="1" ht="12.75"/>
    <row r="45" s="121" customFormat="1" ht="12.75"/>
    <row r="46" s="121" customFormat="1" ht="12.75"/>
    <row r="47" s="121" customFormat="1" ht="12.75"/>
    <row r="48" s="121" customFormat="1" ht="12.75"/>
    <row r="49" s="121" customFormat="1" ht="12.75"/>
    <row r="50" s="121" customFormat="1" ht="12.75"/>
    <row r="51" s="121" customFormat="1" ht="12.75"/>
    <row r="52" s="121" customFormat="1" ht="12.75"/>
    <row r="53" s="121" customFormat="1" ht="12.75"/>
    <row r="54" s="121" customFormat="1" ht="12.75"/>
    <row r="55" s="121" customFormat="1" ht="12.75"/>
    <row r="56" s="121" customFormat="1" ht="12.75"/>
    <row r="57" s="121" customFormat="1" ht="12.75"/>
    <row r="58" s="121" customFormat="1" ht="12.75"/>
    <row r="59" s="121" customFormat="1" ht="12.75"/>
    <row r="60" s="121" customFormat="1" ht="12.75"/>
    <row r="61" s="121" customFormat="1" ht="12.75"/>
    <row r="62" s="121" customFormat="1" ht="12.75"/>
    <row r="63" s="121" customFormat="1" ht="12.75"/>
    <row r="64" s="121" customFormat="1" ht="12.75"/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</sheetData>
  <sheetProtection/>
  <mergeCells count="29">
    <mergeCell ref="S5:S6"/>
    <mergeCell ref="T5:T6"/>
    <mergeCell ref="O5:O6"/>
    <mergeCell ref="P5:P6"/>
    <mergeCell ref="J5:J6"/>
    <mergeCell ref="N5:N6"/>
    <mergeCell ref="L4:L6"/>
    <mergeCell ref="N4:O4"/>
    <mergeCell ref="P4:Q4"/>
    <mergeCell ref="R4:S4"/>
    <mergeCell ref="A3:A6"/>
    <mergeCell ref="B3:C3"/>
    <mergeCell ref="D3:H3"/>
    <mergeCell ref="C5:C6"/>
    <mergeCell ref="E5:E6"/>
    <mergeCell ref="F5:H5"/>
    <mergeCell ref="E4:H4"/>
    <mergeCell ref="B4:B6"/>
    <mergeCell ref="D4:D6"/>
    <mergeCell ref="I4:I6"/>
    <mergeCell ref="Q5:Q6"/>
    <mergeCell ref="T4:U4"/>
    <mergeCell ref="R5:R6"/>
    <mergeCell ref="U5:U6"/>
    <mergeCell ref="I3:M3"/>
    <mergeCell ref="K4:K6"/>
    <mergeCell ref="N3:Q3"/>
    <mergeCell ref="R3:U3"/>
    <mergeCell ref="M4:M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E132"/>
  <sheetViews>
    <sheetView zoomScalePageLayoutView="0" workbookViewId="0" topLeftCell="A1">
      <selection activeCell="A18" sqref="A18:AP18"/>
    </sheetView>
  </sheetViews>
  <sheetFormatPr defaultColWidth="9.00390625" defaultRowHeight="12.75"/>
  <cols>
    <col min="1" max="1" width="5.375" style="89" customWidth="1"/>
    <col min="2" max="2" width="5.75390625" style="89" customWidth="1"/>
    <col min="3" max="4" width="6.75390625" style="89" customWidth="1"/>
    <col min="5" max="6" width="8.625" style="89" customWidth="1"/>
    <col min="7" max="9" width="6.125" style="89" customWidth="1"/>
    <col min="10" max="10" width="6.00390625" style="89" customWidth="1"/>
    <col min="11" max="11" width="4.00390625" style="89" customWidth="1"/>
    <col min="12" max="12" width="4.75390625" style="89" customWidth="1"/>
    <col min="13" max="13" width="5.00390625" style="89" customWidth="1"/>
    <col min="14" max="14" width="3.625" style="89" customWidth="1"/>
    <col min="15" max="15" width="9.125" style="89" customWidth="1"/>
    <col min="16" max="16" width="6.25390625" style="89" customWidth="1"/>
    <col min="17" max="17" width="8.875" style="89" customWidth="1"/>
    <col min="18" max="18" width="7.00390625" style="89" customWidth="1"/>
    <col min="19" max="19" width="5.125" style="89" customWidth="1"/>
  </cols>
  <sheetData>
    <row r="1" spans="1:2" s="120" customFormat="1" ht="14.25">
      <c r="A1" s="240" t="s">
        <v>143</v>
      </c>
      <c r="B1" s="119"/>
    </row>
    <row r="2" spans="1:19" s="121" customFormat="1" ht="12.75">
      <c r="A2" s="235" t="s">
        <v>550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31" s="122" customFormat="1" ht="72" customHeight="1">
      <c r="A3" s="612" t="s">
        <v>526</v>
      </c>
      <c r="B3" s="613" t="s">
        <v>144</v>
      </c>
      <c r="C3" s="609" t="s">
        <v>145</v>
      </c>
      <c r="D3" s="611"/>
      <c r="E3" s="609" t="s">
        <v>146</v>
      </c>
      <c r="F3" s="611"/>
      <c r="G3" s="609" t="s">
        <v>147</v>
      </c>
      <c r="H3" s="611"/>
      <c r="I3" s="606" t="s">
        <v>148</v>
      </c>
      <c r="J3" s="609" t="s">
        <v>149</v>
      </c>
      <c r="K3" s="610"/>
      <c r="L3" s="610"/>
      <c r="M3" s="610"/>
      <c r="N3" s="610"/>
      <c r="O3" s="610"/>
      <c r="P3" s="610"/>
      <c r="Q3" s="610"/>
      <c r="R3" s="610"/>
      <c r="S3" s="611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122" customFormat="1" ht="12.75" customHeight="1">
      <c r="A4" s="607"/>
      <c r="B4" s="614"/>
      <c r="C4" s="606" t="s">
        <v>150</v>
      </c>
      <c r="D4" s="606" t="s">
        <v>151</v>
      </c>
      <c r="E4" s="606" t="s">
        <v>150</v>
      </c>
      <c r="F4" s="606" t="s">
        <v>152</v>
      </c>
      <c r="G4" s="606" t="s">
        <v>150</v>
      </c>
      <c r="H4" s="606" t="s">
        <v>153</v>
      </c>
      <c r="I4" s="607"/>
      <c r="J4" s="606" t="s">
        <v>154</v>
      </c>
      <c r="K4" s="606" t="s">
        <v>155</v>
      </c>
      <c r="L4" s="609" t="s">
        <v>328</v>
      </c>
      <c r="M4" s="610"/>
      <c r="N4" s="610"/>
      <c r="O4" s="610"/>
      <c r="P4" s="611"/>
      <c r="Q4" s="606" t="s">
        <v>156</v>
      </c>
      <c r="R4" s="128" t="s">
        <v>125</v>
      </c>
      <c r="S4" s="606" t="s">
        <v>157</v>
      </c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s="122" customFormat="1" ht="12.75" customHeight="1">
      <c r="A5" s="607"/>
      <c r="B5" s="614"/>
      <c r="C5" s="607"/>
      <c r="D5" s="607"/>
      <c r="E5" s="607"/>
      <c r="F5" s="607"/>
      <c r="G5" s="607"/>
      <c r="H5" s="607"/>
      <c r="I5" s="607"/>
      <c r="J5" s="607"/>
      <c r="K5" s="607"/>
      <c r="L5" s="606" t="s">
        <v>158</v>
      </c>
      <c r="M5" s="609" t="s">
        <v>299</v>
      </c>
      <c r="N5" s="610"/>
      <c r="O5" s="611"/>
      <c r="P5" s="606" t="s">
        <v>159</v>
      </c>
      <c r="Q5" s="607"/>
      <c r="R5" s="606" t="s">
        <v>160</v>
      </c>
      <c r="S5" s="60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</row>
    <row r="6" spans="1:31" s="122" customFormat="1" ht="146.25" customHeight="1">
      <c r="A6" s="608"/>
      <c r="B6" s="615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129" t="s">
        <v>161</v>
      </c>
      <c r="N6" s="129" t="s">
        <v>162</v>
      </c>
      <c r="O6" s="129" t="s">
        <v>163</v>
      </c>
      <c r="P6" s="608"/>
      <c r="Q6" s="608"/>
      <c r="R6" s="608"/>
      <c r="S6" s="608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</row>
    <row r="7" spans="1:19" s="121" customFormat="1" ht="9.75" customHeight="1">
      <c r="A7" s="242">
        <v>1</v>
      </c>
      <c r="B7" s="242">
        <v>2</v>
      </c>
      <c r="C7" s="242">
        <v>3</v>
      </c>
      <c r="D7" s="242">
        <v>4</v>
      </c>
      <c r="E7" s="242">
        <v>5</v>
      </c>
      <c r="F7" s="242">
        <v>6</v>
      </c>
      <c r="G7" s="242">
        <v>7</v>
      </c>
      <c r="H7" s="242">
        <v>8</v>
      </c>
      <c r="I7" s="242">
        <v>9</v>
      </c>
      <c r="J7" s="242">
        <v>10</v>
      </c>
      <c r="K7" s="242">
        <v>11</v>
      </c>
      <c r="L7" s="242">
        <v>12</v>
      </c>
      <c r="M7" s="242">
        <v>13</v>
      </c>
      <c r="N7" s="242">
        <v>14</v>
      </c>
      <c r="O7" s="242">
        <v>15</v>
      </c>
      <c r="P7" s="242">
        <v>16</v>
      </c>
      <c r="Q7" s="242">
        <v>17</v>
      </c>
      <c r="R7" s="242">
        <v>18</v>
      </c>
      <c r="S7" s="242">
        <v>19</v>
      </c>
    </row>
    <row r="8" spans="1:19" s="121" customFormat="1" ht="12.7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</row>
    <row r="9" spans="1:19" s="121" customFormat="1" ht="12.7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s="121" customFormat="1" ht="12.7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s="121" customFormat="1" ht="12.7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19" s="121" customFormat="1" ht="12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19" s="121" customFormat="1" ht="12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s="121" customFormat="1" ht="12.7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s="121" customFormat="1" ht="12.7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</row>
    <row r="16" spans="1:19" s="121" customFormat="1" ht="12.7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s="121" customFormat="1" ht="12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s="121" customFormat="1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s="121" customFormat="1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s="121" customFormat="1" ht="12.75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s="121" customFormat="1" ht="12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2" spans="1:19" s="121" customFormat="1" ht="12.7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</row>
    <row r="23" spans="1:19" s="121" customFormat="1" ht="12.7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</row>
    <row r="24" spans="1:19" s="121" customFormat="1" ht="12.75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</row>
    <row r="25" spans="1:19" s="121" customFormat="1" ht="12.7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</row>
    <row r="26" spans="1:19" s="121" customFormat="1" ht="12.7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</row>
    <row r="27" spans="1:19" s="121" customFormat="1" ht="12.7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</row>
    <row r="28" spans="1:19" s="121" customFormat="1" ht="12.7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</row>
    <row r="29" spans="1:19" s="121" customFormat="1" ht="12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</row>
    <row r="30" spans="1:19" s="121" customFormat="1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</row>
    <row r="31" spans="1:19" s="121" customFormat="1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</row>
    <row r="32" spans="1:19" s="121" customFormat="1" ht="12.7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</row>
    <row r="33" spans="1:19" s="121" customFormat="1" ht="12.7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</row>
    <row r="34" spans="1:19" s="121" customFormat="1" ht="12.7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</row>
    <row r="35" spans="1:19" s="121" customFormat="1" ht="12.7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</row>
    <row r="36" spans="1:19" s="121" customFormat="1" ht="12.7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</row>
    <row r="37" spans="1:19" s="121" customFormat="1" ht="12.7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</row>
    <row r="38" spans="1:19" s="121" customFormat="1" ht="12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</row>
    <row r="39" spans="1:19" s="121" customFormat="1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</row>
    <row r="40" spans="1:19" s="121" customFormat="1" ht="12.7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</row>
    <row r="41" spans="1:19" s="121" customFormat="1" ht="12.7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</row>
    <row r="42" spans="1:19" s="121" customFormat="1" ht="12.7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</row>
    <row r="43" spans="1:19" s="121" customFormat="1" ht="12.75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</row>
    <row r="44" spans="1:19" s="121" customFormat="1" ht="12.7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</row>
    <row r="45" spans="1:19" s="121" customFormat="1" ht="12.7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</row>
    <row r="46" spans="1:19" s="121" customFormat="1" ht="12.75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</row>
    <row r="47" spans="1:19" s="121" customFormat="1" ht="12.7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</row>
    <row r="48" spans="1:19" s="121" customFormat="1" ht="12.7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</row>
    <row r="49" spans="1:19" s="121" customFormat="1" ht="12.7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</row>
    <row r="50" spans="1:19" s="121" customFormat="1" ht="12.7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</row>
    <row r="51" spans="1:19" s="121" customFormat="1" ht="12.7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</row>
    <row r="52" spans="1:19" s="121" customFormat="1" ht="12.7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</row>
    <row r="53" spans="1:19" s="121" customFormat="1" ht="12.7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</row>
    <row r="54" spans="1:19" s="121" customFormat="1" ht="12.7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</row>
    <row r="55" spans="1:19" s="121" customFormat="1" ht="12.7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</row>
    <row r="56" spans="1:19" s="121" customFormat="1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</row>
    <row r="57" spans="1:19" s="121" customFormat="1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</row>
    <row r="58" spans="1:19" s="121" customFormat="1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</row>
    <row r="59" spans="1:19" s="121" customFormat="1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</row>
    <row r="60" spans="1:19" s="121" customFormat="1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</row>
    <row r="61" spans="1:19" s="121" customFormat="1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</row>
    <row r="62" spans="1:19" s="121" customFormat="1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</row>
    <row r="63" spans="1:19" s="121" customFormat="1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</row>
    <row r="64" spans="1:19" s="121" customFormat="1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</row>
    <row r="65" spans="1:19" s="121" customFormat="1" ht="12.7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</row>
    <row r="66" spans="1:19" s="121" customFormat="1" ht="12.7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</row>
    <row r="67" spans="1:19" s="121" customFormat="1" ht="12.7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</row>
    <row r="68" spans="1:19" s="121" customFormat="1" ht="12.7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</row>
    <row r="69" spans="1:19" s="121" customFormat="1" ht="12.7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</row>
    <row r="70" spans="1:19" s="121" customFormat="1" ht="12.7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</row>
    <row r="71" spans="1:19" s="121" customFormat="1" ht="12.7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</row>
    <row r="72" spans="1:19" s="121" customFormat="1" ht="12.7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</row>
    <row r="73" spans="1:19" s="121" customFormat="1" ht="12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</row>
    <row r="74" spans="1:19" s="121" customFormat="1" ht="12.7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</row>
    <row r="75" spans="1:19" s="121" customFormat="1" ht="12.7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</row>
    <row r="76" spans="1:19" s="121" customFormat="1" ht="12.7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</row>
    <row r="77" spans="1:19" s="121" customFormat="1" ht="12.7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</row>
    <row r="78" spans="1:19" s="121" customFormat="1" ht="12.7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</row>
    <row r="79" spans="1:19" s="121" customFormat="1" ht="12.7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</row>
    <row r="80" spans="1:19" s="121" customFormat="1" ht="12.7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</row>
    <row r="81" spans="1:19" s="121" customFormat="1" ht="12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</row>
    <row r="82" spans="1:19" s="121" customFormat="1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</row>
    <row r="83" spans="1:19" s="121" customFormat="1" ht="12.7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</row>
    <row r="84" spans="1:19" s="121" customFormat="1" ht="12.7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</row>
    <row r="85" spans="1:19" s="121" customFormat="1" ht="12.7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</row>
    <row r="86" spans="1:19" s="121" customFormat="1" ht="12.7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</row>
    <row r="87" spans="1:19" s="121" customFormat="1" ht="12.7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</row>
    <row r="88" spans="1:19" s="121" customFormat="1" ht="12.7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</row>
    <row r="89" spans="1:19" s="121" customFormat="1" ht="12.7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</row>
    <row r="90" spans="1:19" s="121" customFormat="1" ht="12.7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</row>
    <row r="91" spans="1:19" s="121" customFormat="1" ht="12.7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</row>
    <row r="92" spans="1:19" s="121" customFormat="1" ht="12.7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</row>
    <row r="93" spans="1:19" s="121" customFormat="1" ht="12.7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</row>
    <row r="94" spans="1:19" s="121" customFormat="1" ht="12.7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</row>
    <row r="95" spans="1:19" s="121" customFormat="1" ht="12.7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</row>
    <row r="96" spans="1:19" s="121" customFormat="1" ht="12.7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</row>
    <row r="97" spans="1:19" s="121" customFormat="1" ht="12.7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</row>
    <row r="98" spans="1:19" s="121" customFormat="1" ht="12.7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</row>
    <row r="99" spans="1:19" s="121" customFormat="1" ht="12.7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</row>
    <row r="100" spans="1:19" s="121" customFormat="1" ht="12.7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</row>
    <row r="101" spans="1:19" s="121" customFormat="1" ht="12.7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</row>
    <row r="102" spans="1:19" s="121" customFormat="1" ht="12.7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</row>
    <row r="103" spans="1:19" s="121" customFormat="1" ht="12.7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</row>
    <row r="104" spans="1:19" s="121" customFormat="1" ht="12.75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</row>
    <row r="105" spans="1:19" s="121" customFormat="1" ht="12.75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</row>
    <row r="106" spans="1:19" s="121" customFormat="1" ht="12.75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</row>
    <row r="107" spans="1:19" s="121" customFormat="1" ht="12.7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</row>
    <row r="108" spans="1:19" s="121" customFormat="1" ht="12.7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</row>
    <row r="109" spans="1:19" s="121" customFormat="1" ht="12.7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</row>
    <row r="110" spans="1:19" s="121" customFormat="1" ht="12.7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</row>
    <row r="111" spans="1:19" s="121" customFormat="1" ht="12.7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</row>
    <row r="112" spans="1:19" s="121" customFormat="1" ht="12.75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</row>
    <row r="113" spans="1:19" s="121" customFormat="1" ht="12.75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</row>
    <row r="114" spans="1:19" s="121" customFormat="1" ht="12.75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</row>
    <row r="115" spans="1:19" s="121" customFormat="1" ht="12.75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</row>
    <row r="116" spans="1:19" s="121" customFormat="1" ht="12.75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</row>
    <row r="117" spans="1:19" s="121" customFormat="1" ht="12.75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</row>
    <row r="118" spans="1:19" s="121" customFormat="1" ht="12.75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</row>
    <row r="119" spans="1:19" s="121" customFormat="1" ht="12.75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</row>
    <row r="120" spans="1:19" s="121" customFormat="1" ht="12.75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</row>
    <row r="121" spans="1:19" s="121" customFormat="1" ht="12.7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</row>
    <row r="122" spans="1:19" s="121" customFormat="1" ht="12.75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</row>
    <row r="123" spans="1:19" s="121" customFormat="1" ht="12.75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</row>
    <row r="124" spans="1:19" s="121" customFormat="1" ht="12.75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</row>
    <row r="125" spans="1:19" s="121" customFormat="1" ht="12.75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</row>
    <row r="126" spans="1:19" s="121" customFormat="1" ht="12.75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</row>
    <row r="127" spans="1:19" s="121" customFormat="1" ht="12.75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</row>
    <row r="128" spans="1:19" s="121" customFormat="1" ht="12.75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</row>
    <row r="129" spans="1:19" s="121" customFormat="1" ht="12.75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</row>
    <row r="130" spans="1:19" s="121" customFormat="1" ht="12.75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</row>
    <row r="131" spans="1:19" s="121" customFormat="1" ht="12.75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</row>
    <row r="132" spans="1:19" s="121" customFormat="1" ht="12.75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</row>
  </sheetData>
  <sheetProtection/>
  <mergeCells count="22">
    <mergeCell ref="A3:A6"/>
    <mergeCell ref="B3:B6"/>
    <mergeCell ref="C3:D3"/>
    <mergeCell ref="C4:C6"/>
    <mergeCell ref="D4:D6"/>
    <mergeCell ref="E3:F3"/>
    <mergeCell ref="G3:H3"/>
    <mergeCell ref="I3:I6"/>
    <mergeCell ref="J3:S3"/>
    <mergeCell ref="E4:E6"/>
    <mergeCell ref="F4:F6"/>
    <mergeCell ref="G4:G6"/>
    <mergeCell ref="H4:H6"/>
    <mergeCell ref="J4:J6"/>
    <mergeCell ref="K4:K6"/>
    <mergeCell ref="L4:P4"/>
    <mergeCell ref="Q4:Q6"/>
    <mergeCell ref="S4:S6"/>
    <mergeCell ref="L5:L6"/>
    <mergeCell ref="M5:O5"/>
    <mergeCell ref="P5:P6"/>
    <mergeCell ref="R5:R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B24" sqref="B24:M24"/>
    </sheetView>
  </sheetViews>
  <sheetFormatPr defaultColWidth="9.00390625" defaultRowHeight="12.75"/>
  <cols>
    <col min="1" max="1" width="14.375" style="0" customWidth="1"/>
    <col min="2" max="2" width="10.375" style="0" customWidth="1"/>
    <col min="3" max="3" width="9.25390625" style="0" customWidth="1"/>
    <col min="4" max="4" width="13.875" style="0" customWidth="1"/>
    <col min="5" max="5" width="7.00390625" style="0" customWidth="1"/>
    <col min="6" max="6" width="7.875" style="0" customWidth="1"/>
    <col min="7" max="7" width="9.75390625" style="0" customWidth="1"/>
    <col min="8" max="8" width="10.375" style="0" customWidth="1"/>
    <col min="9" max="9" width="7.125" style="0" customWidth="1"/>
    <col min="10" max="10" width="8.00390625" style="0" customWidth="1"/>
    <col min="11" max="11" width="4.875" style="0" customWidth="1"/>
    <col min="12" max="12" width="6.25390625" style="0" customWidth="1"/>
    <col min="13" max="13" width="5.25390625" style="0" customWidth="1"/>
  </cols>
  <sheetData>
    <row r="1" spans="1:14" ht="14.25">
      <c r="A1" s="641" t="s">
        <v>394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</row>
    <row r="2" spans="1:14" ht="12.75">
      <c r="A2" s="235" t="s">
        <v>547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2.75">
      <c r="A3" s="616" t="s">
        <v>411</v>
      </c>
      <c r="B3" s="616"/>
      <c r="C3" s="616"/>
      <c r="D3" s="616"/>
      <c r="E3" s="616"/>
      <c r="F3" s="146"/>
      <c r="G3" s="146"/>
      <c r="H3" s="146"/>
      <c r="I3" s="146"/>
      <c r="J3" s="146"/>
      <c r="K3" s="146"/>
      <c r="L3" s="146"/>
      <c r="M3" s="146"/>
      <c r="N3" s="138"/>
    </row>
    <row r="4" spans="1:14" ht="12.75">
      <c r="A4" s="147"/>
      <c r="B4" s="147"/>
      <c r="C4" s="147"/>
      <c r="D4" s="147"/>
      <c r="E4" s="147"/>
      <c r="F4" s="146"/>
      <c r="G4" s="146"/>
      <c r="H4" s="146"/>
      <c r="I4" s="146"/>
      <c r="J4" s="146"/>
      <c r="K4" s="146"/>
      <c r="L4" s="146"/>
      <c r="M4" s="146"/>
      <c r="N4" s="138"/>
    </row>
    <row r="5" spans="1:14" ht="12.75">
      <c r="A5" s="627" t="s">
        <v>274</v>
      </c>
      <c r="B5" s="623" t="s">
        <v>328</v>
      </c>
      <c r="C5" s="630"/>
      <c r="D5" s="624"/>
      <c r="E5" s="142"/>
      <c r="F5" s="146"/>
      <c r="G5" s="146"/>
      <c r="H5" s="146"/>
      <c r="I5" s="146"/>
      <c r="J5" s="146"/>
      <c r="K5" s="146"/>
      <c r="L5" s="146"/>
      <c r="M5" s="146"/>
      <c r="N5" s="138"/>
    </row>
    <row r="6" spans="1:14" ht="3.75" customHeight="1">
      <c r="A6" s="628"/>
      <c r="B6" s="627" t="s">
        <v>412</v>
      </c>
      <c r="C6" s="627" t="s">
        <v>409</v>
      </c>
      <c r="D6" s="627" t="s">
        <v>410</v>
      </c>
      <c r="E6" s="142"/>
      <c r="F6" s="146"/>
      <c r="G6" s="146"/>
      <c r="H6" s="146"/>
      <c r="I6" s="146"/>
      <c r="J6" s="146"/>
      <c r="K6" s="146"/>
      <c r="L6" s="146"/>
      <c r="M6" s="146"/>
      <c r="N6" s="138"/>
    </row>
    <row r="7" spans="1:14" ht="6" customHeight="1">
      <c r="A7" s="628"/>
      <c r="B7" s="628"/>
      <c r="C7" s="628"/>
      <c r="D7" s="628"/>
      <c r="E7" s="142"/>
      <c r="F7" s="146"/>
      <c r="G7" s="146"/>
      <c r="H7" s="146"/>
      <c r="I7" s="146"/>
      <c r="J7" s="146"/>
      <c r="K7" s="146"/>
      <c r="L7" s="146"/>
      <c r="M7" s="146"/>
      <c r="N7" s="138"/>
    </row>
    <row r="8" spans="1:14" ht="12.75" hidden="1">
      <c r="A8" s="629"/>
      <c r="B8" s="629"/>
      <c r="C8" s="629"/>
      <c r="D8" s="629"/>
      <c r="E8" s="142"/>
      <c r="F8" s="146"/>
      <c r="G8" s="146"/>
      <c r="H8" s="146"/>
      <c r="I8" s="146"/>
      <c r="J8" s="146"/>
      <c r="K8" s="146"/>
      <c r="L8" s="146"/>
      <c r="M8" s="146"/>
      <c r="N8" s="138"/>
    </row>
    <row r="9" spans="1:14" ht="12.75">
      <c r="A9" s="139">
        <v>1</v>
      </c>
      <c r="B9" s="139">
        <v>2</v>
      </c>
      <c r="C9" s="139">
        <v>3</v>
      </c>
      <c r="D9" s="139">
        <v>4</v>
      </c>
      <c r="E9" s="142"/>
      <c r="F9" s="146"/>
      <c r="G9" s="146"/>
      <c r="H9" s="146"/>
      <c r="I9" s="146"/>
      <c r="J9" s="146"/>
      <c r="K9" s="146"/>
      <c r="L9" s="146"/>
      <c r="M9" s="146"/>
      <c r="N9" s="138"/>
    </row>
    <row r="10" spans="1:14" ht="12.75">
      <c r="A10" s="143"/>
      <c r="B10" s="143"/>
      <c r="C10" s="143"/>
      <c r="D10" s="143"/>
      <c r="E10" s="142"/>
      <c r="F10" s="146"/>
      <c r="G10" s="146"/>
      <c r="H10" s="146"/>
      <c r="I10" s="146"/>
      <c r="J10" s="146"/>
      <c r="K10" s="146"/>
      <c r="L10" s="146"/>
      <c r="M10" s="146"/>
      <c r="N10" s="138"/>
    </row>
    <row r="11" spans="1:14" ht="12.75">
      <c r="A11" s="148"/>
      <c r="B11" s="148"/>
      <c r="C11" s="148"/>
      <c r="D11" s="148"/>
      <c r="E11" s="142"/>
      <c r="F11" s="146"/>
      <c r="G11" s="146"/>
      <c r="H11" s="146"/>
      <c r="I11" s="146"/>
      <c r="J11" s="146"/>
      <c r="K11" s="146"/>
      <c r="L11" s="146"/>
      <c r="M11" s="146"/>
      <c r="N11" s="138"/>
    </row>
    <row r="12" spans="1:13" ht="12.75">
      <c r="A12" s="149" t="s">
        <v>386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1:13" ht="12.7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</row>
    <row r="14" spans="1:13" ht="12.75" customHeight="1">
      <c r="A14" s="617" t="s">
        <v>387</v>
      </c>
      <c r="B14" s="637" t="s">
        <v>388</v>
      </c>
      <c r="C14" s="638"/>
      <c r="D14" s="637" t="s">
        <v>389</v>
      </c>
      <c r="E14" s="638"/>
      <c r="F14" s="637" t="s">
        <v>390</v>
      </c>
      <c r="G14" s="638"/>
      <c r="H14" s="637" t="s">
        <v>391</v>
      </c>
      <c r="I14" s="638"/>
      <c r="J14" s="637" t="s">
        <v>561</v>
      </c>
      <c r="K14" s="638"/>
      <c r="L14" s="637" t="s">
        <v>392</v>
      </c>
      <c r="M14" s="638"/>
    </row>
    <row r="15" spans="1:13" ht="35.25" customHeight="1">
      <c r="A15" s="622"/>
      <c r="B15" s="639"/>
      <c r="C15" s="640"/>
      <c r="D15" s="639"/>
      <c r="E15" s="640"/>
      <c r="F15" s="639"/>
      <c r="G15" s="640"/>
      <c r="H15" s="639"/>
      <c r="I15" s="640"/>
      <c r="J15" s="639"/>
      <c r="K15" s="640"/>
      <c r="L15" s="639"/>
      <c r="M15" s="640"/>
    </row>
    <row r="16" spans="1:13" ht="18.75" customHeight="1">
      <c r="A16" s="622"/>
      <c r="B16" s="635" t="s">
        <v>393</v>
      </c>
      <c r="C16" s="635" t="s">
        <v>346</v>
      </c>
      <c r="D16" s="635" t="s">
        <v>393</v>
      </c>
      <c r="E16" s="635" t="s">
        <v>346</v>
      </c>
      <c r="F16" s="635" t="s">
        <v>393</v>
      </c>
      <c r="G16" s="635" t="s">
        <v>346</v>
      </c>
      <c r="H16" s="635" t="s">
        <v>393</v>
      </c>
      <c r="I16" s="635" t="s">
        <v>346</v>
      </c>
      <c r="J16" s="635" t="s">
        <v>393</v>
      </c>
      <c r="K16" s="635" t="s">
        <v>346</v>
      </c>
      <c r="L16" s="642" t="s">
        <v>393</v>
      </c>
      <c r="M16" s="635" t="s">
        <v>346</v>
      </c>
    </row>
    <row r="17" spans="1:13" ht="12.75">
      <c r="A17" s="618"/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643"/>
      <c r="M17" s="636"/>
    </row>
    <row r="18" spans="1:13" ht="12.75">
      <c r="A18" s="139">
        <v>1</v>
      </c>
      <c r="B18" s="139">
        <v>2</v>
      </c>
      <c r="C18" s="139">
        <v>3</v>
      </c>
      <c r="D18" s="139">
        <v>4</v>
      </c>
      <c r="E18" s="139">
        <v>5</v>
      </c>
      <c r="F18" s="139">
        <v>6</v>
      </c>
      <c r="G18" s="139">
        <v>7</v>
      </c>
      <c r="H18" s="139">
        <v>8</v>
      </c>
      <c r="I18" s="139">
        <v>9</v>
      </c>
      <c r="J18" s="139">
        <v>10</v>
      </c>
      <c r="K18" s="139">
        <v>11</v>
      </c>
      <c r="L18" s="139">
        <v>12</v>
      </c>
      <c r="M18" s="139">
        <v>13</v>
      </c>
    </row>
    <row r="19" spans="1:13" ht="12.7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</row>
    <row r="20" spans="1:13" ht="12.7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</row>
    <row r="21" spans="1:13" ht="12.75">
      <c r="A21" s="616" t="s">
        <v>395</v>
      </c>
      <c r="B21" s="616"/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</row>
    <row r="22" spans="1:13" ht="12.7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1:13" ht="12.75">
      <c r="A23" s="617" t="s">
        <v>387</v>
      </c>
      <c r="B23" s="619" t="s">
        <v>396</v>
      </c>
      <c r="C23" s="620"/>
      <c r="D23" s="620"/>
      <c r="E23" s="620"/>
      <c r="F23" s="620"/>
      <c r="G23" s="621"/>
      <c r="H23" s="619" t="s">
        <v>396</v>
      </c>
      <c r="I23" s="620"/>
      <c r="J23" s="620"/>
      <c r="K23" s="620"/>
      <c r="L23" s="620"/>
      <c r="M23" s="621"/>
    </row>
    <row r="24" spans="1:13" ht="23.25" customHeight="1">
      <c r="A24" s="622"/>
      <c r="B24" s="619" t="s">
        <v>397</v>
      </c>
      <c r="C24" s="621"/>
      <c r="D24" s="619" t="s">
        <v>398</v>
      </c>
      <c r="E24" s="621"/>
      <c r="F24" s="619" t="s">
        <v>399</v>
      </c>
      <c r="G24" s="621"/>
      <c r="H24" s="619" t="s">
        <v>560</v>
      </c>
      <c r="I24" s="621"/>
      <c r="J24" s="619" t="s">
        <v>400</v>
      </c>
      <c r="K24" s="621"/>
      <c r="L24" s="619" t="s">
        <v>401</v>
      </c>
      <c r="M24" s="621"/>
    </row>
    <row r="25" spans="1:13" ht="12.75">
      <c r="A25" s="622"/>
      <c r="B25" s="617" t="s">
        <v>402</v>
      </c>
      <c r="C25" s="617" t="s">
        <v>346</v>
      </c>
      <c r="D25" s="617" t="s">
        <v>402</v>
      </c>
      <c r="E25" s="617" t="s">
        <v>346</v>
      </c>
      <c r="F25" s="617" t="s">
        <v>402</v>
      </c>
      <c r="G25" s="617" t="s">
        <v>346</v>
      </c>
      <c r="H25" s="617" t="s">
        <v>402</v>
      </c>
      <c r="I25" s="617" t="s">
        <v>346</v>
      </c>
      <c r="J25" s="617" t="s">
        <v>402</v>
      </c>
      <c r="K25" s="617" t="s">
        <v>346</v>
      </c>
      <c r="L25" s="617" t="s">
        <v>402</v>
      </c>
      <c r="M25" s="617" t="s">
        <v>346</v>
      </c>
    </row>
    <row r="26" spans="1:13" ht="12.75">
      <c r="A26" s="618"/>
      <c r="B26" s="618"/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</row>
    <row r="27" spans="1:13" ht="12.75">
      <c r="A27" s="139">
        <v>1</v>
      </c>
      <c r="B27" s="139">
        <v>2</v>
      </c>
      <c r="C27" s="139">
        <v>3</v>
      </c>
      <c r="D27" s="139">
        <v>4</v>
      </c>
      <c r="E27" s="139">
        <v>5</v>
      </c>
      <c r="F27" s="139">
        <v>6</v>
      </c>
      <c r="G27" s="139">
        <v>7</v>
      </c>
      <c r="H27" s="139">
        <v>8</v>
      </c>
      <c r="I27" s="139">
        <v>9</v>
      </c>
      <c r="J27" s="139">
        <v>10</v>
      </c>
      <c r="K27" s="139">
        <v>11</v>
      </c>
      <c r="L27" s="139">
        <v>12</v>
      </c>
      <c r="M27" s="139">
        <v>13</v>
      </c>
    </row>
    <row r="28" spans="1:13" ht="12.7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</row>
    <row r="29" spans="1:13" ht="12.7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</row>
    <row r="30" spans="1:13" ht="12.75">
      <c r="A30" s="616" t="s">
        <v>403</v>
      </c>
      <c r="B30" s="616"/>
      <c r="C30" s="616"/>
      <c r="D30" s="616"/>
      <c r="E30" s="616"/>
      <c r="F30" s="616"/>
      <c r="G30" s="616"/>
      <c r="H30" s="616"/>
      <c r="I30" s="137"/>
      <c r="J30" s="137"/>
      <c r="K30" s="137"/>
      <c r="L30" s="137"/>
      <c r="M30" s="137"/>
    </row>
    <row r="31" spans="1:13" ht="12.75">
      <c r="A31" s="142"/>
      <c r="B31" s="142"/>
      <c r="C31" s="142"/>
      <c r="D31" s="142"/>
      <c r="E31" s="142"/>
      <c r="F31" s="142"/>
      <c r="G31" s="142"/>
      <c r="H31" s="142"/>
      <c r="I31" s="137"/>
      <c r="J31" s="137"/>
      <c r="K31" s="137"/>
      <c r="L31" s="137"/>
      <c r="M31" s="137"/>
    </row>
    <row r="32" spans="1:13" ht="24.75" customHeight="1">
      <c r="A32" s="617" t="s">
        <v>387</v>
      </c>
      <c r="B32" s="631" t="s">
        <v>404</v>
      </c>
      <c r="C32" s="632"/>
      <c r="D32" s="619" t="s">
        <v>405</v>
      </c>
      <c r="E32" s="620"/>
      <c r="F32" s="621"/>
      <c r="G32" s="617" t="s">
        <v>406</v>
      </c>
      <c r="H32" s="617" t="s">
        <v>407</v>
      </c>
      <c r="I32" s="137"/>
      <c r="J32" s="137"/>
      <c r="K32" s="137"/>
      <c r="L32" s="137"/>
      <c r="M32" s="137"/>
    </row>
    <row r="33" spans="1:13" ht="12.75">
      <c r="A33" s="622"/>
      <c r="B33" s="633"/>
      <c r="C33" s="634"/>
      <c r="D33" s="617" t="s">
        <v>408</v>
      </c>
      <c r="E33" s="617" t="s">
        <v>409</v>
      </c>
      <c r="F33" s="617" t="s">
        <v>410</v>
      </c>
      <c r="G33" s="622"/>
      <c r="H33" s="622"/>
      <c r="I33" s="137"/>
      <c r="J33" s="137"/>
      <c r="K33" s="137"/>
      <c r="L33" s="137"/>
      <c r="M33" s="137"/>
    </row>
    <row r="34" spans="1:13" ht="12.75">
      <c r="A34" s="622"/>
      <c r="B34" s="617" t="s">
        <v>393</v>
      </c>
      <c r="C34" s="617" t="s">
        <v>346</v>
      </c>
      <c r="D34" s="622"/>
      <c r="E34" s="622"/>
      <c r="F34" s="622"/>
      <c r="G34" s="622"/>
      <c r="H34" s="622"/>
      <c r="I34" s="137"/>
      <c r="J34" s="137"/>
      <c r="K34" s="137"/>
      <c r="L34" s="137"/>
      <c r="M34" s="137"/>
    </row>
    <row r="35" spans="1:13" ht="12.75">
      <c r="A35" s="618"/>
      <c r="B35" s="618"/>
      <c r="C35" s="618"/>
      <c r="D35" s="618"/>
      <c r="E35" s="618"/>
      <c r="F35" s="618"/>
      <c r="G35" s="618"/>
      <c r="H35" s="618"/>
      <c r="I35" s="137"/>
      <c r="J35" s="137"/>
      <c r="K35" s="137"/>
      <c r="L35" s="137"/>
      <c r="M35" s="137"/>
    </row>
    <row r="36" spans="1:13" ht="12.75">
      <c r="A36" s="139">
        <v>1</v>
      </c>
      <c r="B36" s="139">
        <v>2</v>
      </c>
      <c r="C36" s="139">
        <v>3</v>
      </c>
      <c r="D36" s="139">
        <v>4</v>
      </c>
      <c r="E36" s="139">
        <v>5</v>
      </c>
      <c r="F36" s="139">
        <v>6</v>
      </c>
      <c r="G36" s="139">
        <v>7</v>
      </c>
      <c r="H36" s="139">
        <v>8</v>
      </c>
      <c r="I36" s="137"/>
      <c r="J36" s="137"/>
      <c r="K36" s="137"/>
      <c r="L36" s="137"/>
      <c r="M36" s="137"/>
    </row>
    <row r="37" spans="1:13" ht="12.75">
      <c r="A37" s="143"/>
      <c r="B37" s="143"/>
      <c r="C37" s="143"/>
      <c r="D37" s="143"/>
      <c r="E37" s="143"/>
      <c r="F37" s="143"/>
      <c r="G37" s="143"/>
      <c r="H37" s="143"/>
      <c r="I37" s="137"/>
      <c r="J37" s="137"/>
      <c r="K37" s="137"/>
      <c r="L37" s="137"/>
      <c r="M37" s="137"/>
    </row>
    <row r="38" spans="1:13" ht="12.7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</row>
    <row r="39" spans="1:13" ht="12.75">
      <c r="A39" s="616" t="s">
        <v>413</v>
      </c>
      <c r="B39" s="616"/>
      <c r="C39" s="616"/>
      <c r="D39" s="616"/>
      <c r="E39" s="616"/>
      <c r="F39" s="616"/>
      <c r="G39" s="616"/>
      <c r="H39" s="616"/>
      <c r="I39" s="616"/>
      <c r="J39" s="616"/>
      <c r="K39" s="137"/>
      <c r="L39" s="137"/>
      <c r="M39" s="137"/>
    </row>
    <row r="40" spans="1:13" ht="12.7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37"/>
      <c r="L40" s="137"/>
      <c r="M40" s="137"/>
    </row>
    <row r="41" spans="1:13" ht="12.75">
      <c r="A41" s="617" t="s">
        <v>414</v>
      </c>
      <c r="B41" s="619" t="s">
        <v>328</v>
      </c>
      <c r="C41" s="620"/>
      <c r="D41" s="620"/>
      <c r="E41" s="620"/>
      <c r="F41" s="620"/>
      <c r="G41" s="620"/>
      <c r="H41" s="621"/>
      <c r="I41" s="625" t="s">
        <v>415</v>
      </c>
      <c r="J41" s="142"/>
      <c r="K41" s="137"/>
      <c r="L41" s="137"/>
      <c r="M41" s="137"/>
    </row>
    <row r="42" spans="1:13" ht="45">
      <c r="A42" s="618"/>
      <c r="B42" s="145" t="s">
        <v>416</v>
      </c>
      <c r="C42" s="145" t="s">
        <v>417</v>
      </c>
      <c r="D42" s="145" t="s">
        <v>418</v>
      </c>
      <c r="E42" s="145" t="s">
        <v>419</v>
      </c>
      <c r="F42" s="145" t="s">
        <v>420</v>
      </c>
      <c r="G42" s="144" t="s">
        <v>421</v>
      </c>
      <c r="H42" s="144" t="s">
        <v>422</v>
      </c>
      <c r="I42" s="626"/>
      <c r="J42" s="142"/>
      <c r="K42" s="137"/>
      <c r="L42" s="137"/>
      <c r="M42" s="137"/>
    </row>
    <row r="43" spans="1:13" ht="12.75">
      <c r="A43" s="139">
        <v>1</v>
      </c>
      <c r="B43" s="139">
        <v>2</v>
      </c>
      <c r="C43" s="139">
        <v>3</v>
      </c>
      <c r="D43" s="139">
        <v>4</v>
      </c>
      <c r="E43" s="139">
        <v>5</v>
      </c>
      <c r="F43" s="139">
        <v>6</v>
      </c>
      <c r="G43" s="139">
        <v>7</v>
      </c>
      <c r="H43" s="139">
        <v>8</v>
      </c>
      <c r="I43" s="139">
        <v>9</v>
      </c>
      <c r="J43" s="142"/>
      <c r="K43" s="137"/>
      <c r="L43" s="137"/>
      <c r="M43" s="137"/>
    </row>
    <row r="44" spans="1:13" ht="12.75">
      <c r="A44" s="143"/>
      <c r="B44" s="143"/>
      <c r="C44" s="143"/>
      <c r="D44" s="143"/>
      <c r="E44" s="143"/>
      <c r="F44" s="143"/>
      <c r="G44" s="143"/>
      <c r="H44" s="143"/>
      <c r="I44" s="143"/>
      <c r="J44" s="142"/>
      <c r="K44" s="137"/>
      <c r="L44" s="137"/>
      <c r="M44" s="137"/>
    </row>
    <row r="45" spans="1:13" ht="12.7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</row>
    <row r="46" spans="1:13" ht="12.75">
      <c r="A46" s="616" t="s">
        <v>423</v>
      </c>
      <c r="B46" s="616"/>
      <c r="C46" s="616"/>
      <c r="D46" s="616"/>
      <c r="E46" s="616"/>
      <c r="F46" s="616"/>
      <c r="G46" s="616"/>
      <c r="H46" s="616"/>
      <c r="I46" s="616"/>
      <c r="J46" s="137"/>
      <c r="K46" s="137"/>
      <c r="L46" s="137"/>
      <c r="M46" s="137"/>
    </row>
    <row r="47" spans="1:13" ht="12.75">
      <c r="A47" s="142"/>
      <c r="B47" s="142"/>
      <c r="C47" s="142"/>
      <c r="D47" s="142"/>
      <c r="E47" s="142"/>
      <c r="F47" s="142"/>
      <c r="G47" s="142"/>
      <c r="H47" s="142"/>
      <c r="I47" s="142"/>
      <c r="J47" s="137"/>
      <c r="K47" s="137"/>
      <c r="L47" s="137"/>
      <c r="M47" s="137"/>
    </row>
    <row r="48" spans="1:13" ht="45">
      <c r="A48" s="145" t="s">
        <v>424</v>
      </c>
      <c r="B48" s="145" t="s">
        <v>425</v>
      </c>
      <c r="C48" s="145" t="s">
        <v>426</v>
      </c>
      <c r="D48" s="145" t="s">
        <v>427</v>
      </c>
      <c r="E48" s="145" t="s">
        <v>428</v>
      </c>
      <c r="F48" s="145" t="s">
        <v>429</v>
      </c>
      <c r="G48" s="145" t="s">
        <v>430</v>
      </c>
      <c r="H48" s="145" t="s">
        <v>431</v>
      </c>
      <c r="I48" s="142"/>
      <c r="J48" s="137"/>
      <c r="K48" s="137"/>
      <c r="L48" s="137"/>
      <c r="M48" s="137"/>
    </row>
    <row r="49" spans="1:13" ht="12.75">
      <c r="A49" s="139">
        <v>1</v>
      </c>
      <c r="B49" s="139">
        <v>2</v>
      </c>
      <c r="C49" s="139">
        <v>3</v>
      </c>
      <c r="D49" s="139">
        <v>4</v>
      </c>
      <c r="E49" s="139">
        <v>5</v>
      </c>
      <c r="F49" s="139">
        <v>6</v>
      </c>
      <c r="G49" s="139">
        <v>7</v>
      </c>
      <c r="H49" s="139">
        <v>8</v>
      </c>
      <c r="I49" s="142"/>
      <c r="J49" s="137"/>
      <c r="K49" s="137"/>
      <c r="L49" s="137"/>
      <c r="M49" s="137"/>
    </row>
    <row r="50" spans="1:13" ht="12.75">
      <c r="A50" s="143"/>
      <c r="B50" s="143"/>
      <c r="C50" s="143"/>
      <c r="D50" s="143"/>
      <c r="E50" s="143"/>
      <c r="F50" s="143"/>
      <c r="G50" s="143"/>
      <c r="H50" s="143"/>
      <c r="I50" s="142"/>
      <c r="J50" s="137"/>
      <c r="K50" s="137"/>
      <c r="L50" s="137"/>
      <c r="M50" s="137"/>
    </row>
    <row r="51" spans="1:13" ht="12.7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</row>
    <row r="52" spans="1:13" ht="12.75">
      <c r="A52" s="616" t="s">
        <v>432</v>
      </c>
      <c r="B52" s="616"/>
      <c r="C52" s="616"/>
      <c r="D52" s="616"/>
      <c r="E52" s="137"/>
      <c r="F52" s="137"/>
      <c r="G52" s="137"/>
      <c r="H52" s="137"/>
      <c r="I52" s="137"/>
      <c r="J52" s="137"/>
      <c r="K52" s="137"/>
      <c r="L52" s="137"/>
      <c r="M52" s="137"/>
    </row>
    <row r="53" spans="1:13" ht="12.75">
      <c r="A53" s="142"/>
      <c r="B53" s="142"/>
      <c r="C53" s="142"/>
      <c r="D53" s="142"/>
      <c r="E53" s="137"/>
      <c r="F53" s="137"/>
      <c r="G53" s="137"/>
      <c r="H53" s="137"/>
      <c r="I53" s="137"/>
      <c r="J53" s="137"/>
      <c r="K53" s="137"/>
      <c r="L53" s="137"/>
      <c r="M53" s="137"/>
    </row>
    <row r="54" spans="1:13" ht="12.75">
      <c r="A54" s="617" t="s">
        <v>387</v>
      </c>
      <c r="B54" s="617" t="s">
        <v>433</v>
      </c>
      <c r="C54" s="617" t="s">
        <v>434</v>
      </c>
      <c r="D54" s="617" t="s">
        <v>435</v>
      </c>
      <c r="E54" s="137"/>
      <c r="F54" s="137"/>
      <c r="G54" s="137"/>
      <c r="H54" s="137"/>
      <c r="I54" s="137"/>
      <c r="J54" s="137"/>
      <c r="K54" s="137"/>
      <c r="L54" s="137"/>
      <c r="M54" s="137"/>
    </row>
    <row r="55" spans="1:13" ht="12.75">
      <c r="A55" s="622"/>
      <c r="B55" s="622"/>
      <c r="C55" s="622"/>
      <c r="D55" s="622"/>
      <c r="E55" s="137"/>
      <c r="F55" s="137"/>
      <c r="G55" s="137"/>
      <c r="H55" s="137"/>
      <c r="I55" s="137"/>
      <c r="J55" s="137"/>
      <c r="K55" s="137"/>
      <c r="L55" s="137"/>
      <c r="M55" s="137"/>
    </row>
    <row r="56" spans="1:13" ht="12.75">
      <c r="A56" s="622"/>
      <c r="B56" s="622"/>
      <c r="C56" s="622"/>
      <c r="D56" s="622"/>
      <c r="E56" s="137"/>
      <c r="F56" s="137"/>
      <c r="G56" s="137"/>
      <c r="H56" s="137"/>
      <c r="I56" s="137"/>
      <c r="J56" s="137"/>
      <c r="K56" s="137"/>
      <c r="L56" s="137"/>
      <c r="M56" s="137"/>
    </row>
    <row r="57" spans="1:13" ht="12.75">
      <c r="A57" s="618"/>
      <c r="B57" s="618"/>
      <c r="C57" s="618"/>
      <c r="D57" s="618"/>
      <c r="E57" s="137"/>
      <c r="F57" s="137"/>
      <c r="G57" s="137"/>
      <c r="H57" s="137"/>
      <c r="I57" s="137"/>
      <c r="J57" s="137"/>
      <c r="K57" s="137"/>
      <c r="L57" s="137"/>
      <c r="M57" s="137"/>
    </row>
    <row r="58" spans="1:13" ht="12.75">
      <c r="A58" s="139">
        <v>1</v>
      </c>
      <c r="B58" s="139">
        <v>2</v>
      </c>
      <c r="C58" s="139">
        <v>3</v>
      </c>
      <c r="D58" s="139">
        <v>4</v>
      </c>
      <c r="E58" s="137"/>
      <c r="F58" s="137"/>
      <c r="G58" s="137"/>
      <c r="H58" s="137"/>
      <c r="I58" s="137"/>
      <c r="J58" s="137"/>
      <c r="K58" s="137"/>
      <c r="L58" s="137"/>
      <c r="M58" s="137"/>
    </row>
    <row r="59" spans="1:13" ht="12.75">
      <c r="A59" s="143"/>
      <c r="B59" s="143"/>
      <c r="C59" s="143"/>
      <c r="D59" s="143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3" ht="12.7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</row>
    <row r="61" spans="1:13" ht="12.75">
      <c r="A61" s="616" t="s">
        <v>436</v>
      </c>
      <c r="B61" s="616"/>
      <c r="C61" s="616"/>
      <c r="D61" s="616"/>
      <c r="E61" s="616"/>
      <c r="F61" s="616"/>
      <c r="G61" s="616"/>
      <c r="H61" s="616"/>
      <c r="I61" s="137"/>
      <c r="J61" s="137"/>
      <c r="K61" s="137"/>
      <c r="L61" s="137"/>
      <c r="M61" s="137"/>
    </row>
    <row r="62" spans="1:13" ht="12.75">
      <c r="A62" s="142"/>
      <c r="B62" s="142"/>
      <c r="C62" s="142"/>
      <c r="D62" s="142"/>
      <c r="E62" s="142"/>
      <c r="F62" s="142"/>
      <c r="G62" s="142"/>
      <c r="H62" s="142"/>
      <c r="I62" s="137"/>
      <c r="J62" s="137"/>
      <c r="K62" s="137"/>
      <c r="L62" s="137"/>
      <c r="M62" s="137"/>
    </row>
    <row r="63" spans="1:13" ht="12.75">
      <c r="A63" s="617" t="s">
        <v>387</v>
      </c>
      <c r="B63" s="619" t="s">
        <v>437</v>
      </c>
      <c r="C63" s="620"/>
      <c r="D63" s="620"/>
      <c r="E63" s="620"/>
      <c r="F63" s="620"/>
      <c r="G63" s="621"/>
      <c r="H63" s="142"/>
      <c r="I63" s="137"/>
      <c r="J63" s="137"/>
      <c r="K63" s="137"/>
      <c r="L63" s="137"/>
      <c r="M63" s="137"/>
    </row>
    <row r="64" spans="1:13" ht="12.75">
      <c r="A64" s="622"/>
      <c r="B64" s="623" t="s">
        <v>438</v>
      </c>
      <c r="C64" s="624"/>
      <c r="D64" s="623" t="s">
        <v>439</v>
      </c>
      <c r="E64" s="624"/>
      <c r="F64" s="623" t="s">
        <v>440</v>
      </c>
      <c r="G64" s="624"/>
      <c r="H64" s="142"/>
      <c r="I64" s="137"/>
      <c r="J64" s="137"/>
      <c r="K64" s="137"/>
      <c r="L64" s="137"/>
      <c r="M64" s="137"/>
    </row>
    <row r="65" spans="1:13" ht="12.75">
      <c r="A65" s="622"/>
      <c r="B65" s="617" t="s">
        <v>402</v>
      </c>
      <c r="C65" s="617" t="s">
        <v>346</v>
      </c>
      <c r="D65" s="617" t="s">
        <v>402</v>
      </c>
      <c r="E65" s="617" t="s">
        <v>346</v>
      </c>
      <c r="F65" s="617" t="s">
        <v>402</v>
      </c>
      <c r="G65" s="617" t="s">
        <v>346</v>
      </c>
      <c r="H65" s="142"/>
      <c r="I65" s="137"/>
      <c r="J65" s="137"/>
      <c r="K65" s="137"/>
      <c r="L65" s="137"/>
      <c r="M65" s="137"/>
    </row>
    <row r="66" spans="1:13" ht="12.75">
      <c r="A66" s="618"/>
      <c r="B66" s="618"/>
      <c r="C66" s="618"/>
      <c r="D66" s="618"/>
      <c r="E66" s="618"/>
      <c r="F66" s="618"/>
      <c r="G66" s="618"/>
      <c r="H66" s="142"/>
      <c r="I66" s="137"/>
      <c r="J66" s="137"/>
      <c r="K66" s="137"/>
      <c r="L66" s="137"/>
      <c r="M66" s="137"/>
    </row>
    <row r="67" spans="1:13" ht="12.75">
      <c r="A67" s="139">
        <v>1</v>
      </c>
      <c r="B67" s="139">
        <v>2</v>
      </c>
      <c r="C67" s="139">
        <v>3</v>
      </c>
      <c r="D67" s="139">
        <v>4</v>
      </c>
      <c r="E67" s="139">
        <v>5</v>
      </c>
      <c r="F67" s="139">
        <v>6</v>
      </c>
      <c r="G67" s="139">
        <v>7</v>
      </c>
      <c r="H67" s="142"/>
      <c r="I67" s="137"/>
      <c r="J67" s="137"/>
      <c r="K67" s="137"/>
      <c r="L67" s="137"/>
      <c r="M67" s="137"/>
    </row>
    <row r="68" spans="1:13" ht="12.75">
      <c r="A68" s="143"/>
      <c r="B68" s="143"/>
      <c r="C68" s="143"/>
      <c r="D68" s="143"/>
      <c r="E68" s="143"/>
      <c r="F68" s="143"/>
      <c r="G68" s="143"/>
      <c r="H68" s="142"/>
      <c r="I68" s="137"/>
      <c r="J68" s="137"/>
      <c r="K68" s="137"/>
      <c r="L68" s="137"/>
      <c r="M68" s="137"/>
    </row>
    <row r="69" spans="1:13" ht="12.7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</row>
    <row r="70" spans="1:13" ht="12.75">
      <c r="A70" s="616" t="s">
        <v>441</v>
      </c>
      <c r="B70" s="616"/>
      <c r="C70" s="616"/>
      <c r="D70" s="616"/>
      <c r="E70" s="616"/>
      <c r="F70" s="616"/>
      <c r="G70" s="616"/>
      <c r="H70" s="616"/>
      <c r="I70" s="616"/>
      <c r="J70" s="616"/>
      <c r="K70" s="137"/>
      <c r="L70" s="137"/>
      <c r="M70" s="137"/>
    </row>
    <row r="71" spans="1:13" ht="12.7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37"/>
      <c r="L71" s="137"/>
      <c r="M71" s="137"/>
    </row>
    <row r="72" spans="1:13" ht="12.75">
      <c r="A72" s="617" t="s">
        <v>347</v>
      </c>
      <c r="B72" s="619" t="s">
        <v>328</v>
      </c>
      <c r="C72" s="620"/>
      <c r="D72" s="620"/>
      <c r="E72" s="620"/>
      <c r="F72" s="620"/>
      <c r="G72" s="620"/>
      <c r="H72" s="620"/>
      <c r="I72" s="621"/>
      <c r="J72" s="142"/>
      <c r="K72" s="137"/>
      <c r="L72" s="137"/>
      <c r="M72" s="137"/>
    </row>
    <row r="73" spans="1:13" ht="45">
      <c r="A73" s="618"/>
      <c r="B73" s="145" t="s">
        <v>348</v>
      </c>
      <c r="C73" s="145" t="s">
        <v>349</v>
      </c>
      <c r="D73" s="145" t="s">
        <v>442</v>
      </c>
      <c r="E73" s="145" t="s">
        <v>443</v>
      </c>
      <c r="F73" s="145" t="s">
        <v>444</v>
      </c>
      <c r="G73" s="145" t="s">
        <v>445</v>
      </c>
      <c r="H73" s="145" t="s">
        <v>350</v>
      </c>
      <c r="I73" s="145" t="s">
        <v>446</v>
      </c>
      <c r="J73" s="142"/>
      <c r="K73" s="137"/>
      <c r="L73" s="137"/>
      <c r="M73" s="137"/>
    </row>
    <row r="74" spans="1:13" ht="12.75">
      <c r="A74" s="139">
        <v>1</v>
      </c>
      <c r="B74" s="139">
        <v>2</v>
      </c>
      <c r="C74" s="139">
        <v>3</v>
      </c>
      <c r="D74" s="139">
        <v>4</v>
      </c>
      <c r="E74" s="139">
        <v>5</v>
      </c>
      <c r="F74" s="139">
        <v>6</v>
      </c>
      <c r="G74" s="139">
        <v>7</v>
      </c>
      <c r="H74" s="139">
        <v>8</v>
      </c>
      <c r="I74" s="139">
        <v>9</v>
      </c>
      <c r="J74" s="142"/>
      <c r="K74" s="137"/>
      <c r="L74" s="137"/>
      <c r="M74" s="137"/>
    </row>
    <row r="75" spans="1:13" ht="12.75">
      <c r="A75" s="143"/>
      <c r="B75" s="143"/>
      <c r="C75" s="143"/>
      <c r="D75" s="143"/>
      <c r="E75" s="143"/>
      <c r="F75" s="143"/>
      <c r="G75" s="143"/>
      <c r="H75" s="143"/>
      <c r="I75" s="143"/>
      <c r="J75" s="142"/>
      <c r="K75" s="137"/>
      <c r="L75" s="137"/>
      <c r="M75" s="137"/>
    </row>
  </sheetData>
  <sheetProtection/>
  <mergeCells count="84">
    <mergeCell ref="F16:F17"/>
    <mergeCell ref="G16:G17"/>
    <mergeCell ref="H16:H17"/>
    <mergeCell ref="C6:C8"/>
    <mergeCell ref="D6:D8"/>
    <mergeCell ref="A1:N1"/>
    <mergeCell ref="L16:L17"/>
    <mergeCell ref="M16:M17"/>
    <mergeCell ref="L14:M15"/>
    <mergeCell ref="I16:I17"/>
    <mergeCell ref="J16:J17"/>
    <mergeCell ref="J14:K15"/>
    <mergeCell ref="A14:A17"/>
    <mergeCell ref="B14:C15"/>
    <mergeCell ref="D14:E15"/>
    <mergeCell ref="F14:G15"/>
    <mergeCell ref="H14:I15"/>
    <mergeCell ref="K16:K17"/>
    <mergeCell ref="B16:B17"/>
    <mergeCell ref="C16:C17"/>
    <mergeCell ref="D16:D17"/>
    <mergeCell ref="E16:E17"/>
    <mergeCell ref="H25:H26"/>
    <mergeCell ref="I25:I26"/>
    <mergeCell ref="J25:J26"/>
    <mergeCell ref="K25:K26"/>
    <mergeCell ref="A21:M21"/>
    <mergeCell ref="A23:A26"/>
    <mergeCell ref="B23:G23"/>
    <mergeCell ref="H23:M23"/>
    <mergeCell ref="L25:L26"/>
    <mergeCell ref="M25:M26"/>
    <mergeCell ref="B25:B26"/>
    <mergeCell ref="C25:C26"/>
    <mergeCell ref="D25:D26"/>
    <mergeCell ref="E25:E26"/>
    <mergeCell ref="F25:F26"/>
    <mergeCell ref="G25:G26"/>
    <mergeCell ref="B24:C24"/>
    <mergeCell ref="D24:E24"/>
    <mergeCell ref="F24:G24"/>
    <mergeCell ref="H24:I24"/>
    <mergeCell ref="J24:K24"/>
    <mergeCell ref="L24:M24"/>
    <mergeCell ref="F33:F35"/>
    <mergeCell ref="B34:B35"/>
    <mergeCell ref="C34:C35"/>
    <mergeCell ref="A30:H30"/>
    <mergeCell ref="A32:A35"/>
    <mergeCell ref="B32:C33"/>
    <mergeCell ref="D32:F32"/>
    <mergeCell ref="G32:G35"/>
    <mergeCell ref="H32:H35"/>
    <mergeCell ref="D33:D35"/>
    <mergeCell ref="A39:J39"/>
    <mergeCell ref="A41:A42"/>
    <mergeCell ref="B41:H41"/>
    <mergeCell ref="I41:I42"/>
    <mergeCell ref="A46:I46"/>
    <mergeCell ref="A3:E3"/>
    <mergeCell ref="A5:A8"/>
    <mergeCell ref="B5:D5"/>
    <mergeCell ref="B6:B8"/>
    <mergeCell ref="E33:E35"/>
    <mergeCell ref="C65:C66"/>
    <mergeCell ref="D65:D66"/>
    <mergeCell ref="E65:E66"/>
    <mergeCell ref="F65:F66"/>
    <mergeCell ref="G65:G66"/>
    <mergeCell ref="A52:D52"/>
    <mergeCell ref="A54:A57"/>
    <mergeCell ref="B54:B57"/>
    <mergeCell ref="C54:C57"/>
    <mergeCell ref="D54:D57"/>
    <mergeCell ref="A70:J70"/>
    <mergeCell ref="A72:A73"/>
    <mergeCell ref="B72:I72"/>
    <mergeCell ref="A61:H61"/>
    <mergeCell ref="A63:A66"/>
    <mergeCell ref="B63:G63"/>
    <mergeCell ref="B64:C64"/>
    <mergeCell ref="D64:E64"/>
    <mergeCell ref="F64:G64"/>
    <mergeCell ref="B65:B6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G12"/>
  <sheetViews>
    <sheetView zoomScale="80" zoomScaleNormal="80" workbookViewId="0" topLeftCell="A1">
      <selection activeCell="M11" sqref="M11"/>
    </sheetView>
  </sheetViews>
  <sheetFormatPr defaultColWidth="9.00390625" defaultRowHeight="12.75"/>
  <cols>
    <col min="1" max="1" width="6.125" style="1" customWidth="1"/>
    <col min="2" max="3" width="15.125" style="1" customWidth="1"/>
    <col min="4" max="4" width="17.375" style="1" customWidth="1"/>
    <col min="5" max="5" width="13.75390625" style="1" customWidth="1"/>
    <col min="6" max="6" width="16.00390625" style="1" customWidth="1"/>
    <col min="7" max="7" width="10.125" style="1" customWidth="1"/>
    <col min="8" max="8" width="17.375" style="1" customWidth="1"/>
    <col min="9" max="9" width="15.00390625" style="1" customWidth="1"/>
    <col min="10" max="10" width="12.625" style="1" customWidth="1"/>
    <col min="11" max="11" width="7.625" style="1" customWidth="1"/>
    <col min="12" max="16384" width="9.125" style="1" customWidth="1"/>
  </cols>
  <sheetData>
    <row r="1" spans="1:10" ht="14.25" customHeight="1">
      <c r="A1" s="337" t="s">
        <v>232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33" ht="14.25" customHeight="1">
      <c r="A2" s="334" t="s">
        <v>543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</row>
    <row r="3" spans="1:11" ht="20.25" customHeight="1">
      <c r="A3" s="338" t="s">
        <v>288</v>
      </c>
      <c r="B3" s="341" t="s">
        <v>308</v>
      </c>
      <c r="C3" s="322"/>
      <c r="D3" s="322"/>
      <c r="E3" s="341" t="s">
        <v>309</v>
      </c>
      <c r="F3" s="322"/>
      <c r="G3" s="322"/>
      <c r="H3" s="342" t="s">
        <v>310</v>
      </c>
      <c r="I3" s="343"/>
      <c r="J3" s="343"/>
      <c r="K3" s="340" t="s">
        <v>307</v>
      </c>
    </row>
    <row r="4" spans="1:11" ht="33" customHeight="1">
      <c r="A4" s="339"/>
      <c r="B4" s="322"/>
      <c r="C4" s="322"/>
      <c r="D4" s="322"/>
      <c r="E4" s="322"/>
      <c r="F4" s="322"/>
      <c r="G4" s="322"/>
      <c r="H4" s="322"/>
      <c r="I4" s="322"/>
      <c r="J4" s="322"/>
      <c r="K4" s="340"/>
    </row>
    <row r="5" spans="1:11" ht="117.75" customHeight="1">
      <c r="A5" s="340"/>
      <c r="B5" s="21" t="s">
        <v>311</v>
      </c>
      <c r="C5" s="21" t="s">
        <v>314</v>
      </c>
      <c r="D5" s="21" t="s">
        <v>315</v>
      </c>
      <c r="E5" s="21" t="s">
        <v>311</v>
      </c>
      <c r="F5" s="21" t="s">
        <v>314</v>
      </c>
      <c r="G5" s="21" t="s">
        <v>315</v>
      </c>
      <c r="H5" s="21" t="s">
        <v>316</v>
      </c>
      <c r="I5" s="21" t="s">
        <v>317</v>
      </c>
      <c r="J5" s="21" t="s">
        <v>315</v>
      </c>
      <c r="K5" s="340"/>
    </row>
    <row r="6" spans="1:11" ht="12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</row>
    <row r="7" spans="1:11" ht="12.75">
      <c r="A7" s="9"/>
      <c r="B7" s="9"/>
      <c r="C7" s="9"/>
      <c r="D7" s="19">
        <f>B7-C7</f>
        <v>0</v>
      </c>
      <c r="E7" s="9"/>
      <c r="F7" s="9"/>
      <c r="G7" s="19">
        <f>E7-F7</f>
        <v>0</v>
      </c>
      <c r="H7" s="9"/>
      <c r="I7" s="9"/>
      <c r="J7" s="19">
        <f>H7-I7</f>
        <v>0</v>
      </c>
      <c r="K7" s="9" t="s">
        <v>305</v>
      </c>
    </row>
    <row r="8" spans="1:11" ht="12.75">
      <c r="A8" s="9"/>
      <c r="B8" s="9"/>
      <c r="C8" s="9"/>
      <c r="D8" s="19">
        <f>B8-C8</f>
        <v>0</v>
      </c>
      <c r="E8" s="9"/>
      <c r="F8" s="9"/>
      <c r="G8" s="19">
        <f>E8-F8</f>
        <v>0</v>
      </c>
      <c r="H8" s="9"/>
      <c r="I8" s="9"/>
      <c r="J8" s="19">
        <f>H8-I8</f>
        <v>0</v>
      </c>
      <c r="K8" s="9" t="s">
        <v>305</v>
      </c>
    </row>
    <row r="9" spans="1:11" ht="12.75">
      <c r="A9" s="19" t="s">
        <v>283</v>
      </c>
      <c r="B9" s="19">
        <f>SUM(B7:B8)</f>
        <v>0</v>
      </c>
      <c r="C9" s="19">
        <f aca="true" t="shared" si="0" ref="C9:I9">SUM(C7:C8)</f>
        <v>0</v>
      </c>
      <c r="D9" s="19">
        <f>B9-C9</f>
        <v>0</v>
      </c>
      <c r="E9" s="19">
        <f>SUM(E7:E8)</f>
        <v>0</v>
      </c>
      <c r="F9" s="19">
        <f t="shared" si="0"/>
        <v>0</v>
      </c>
      <c r="G9" s="19">
        <f>E9-F9</f>
        <v>0</v>
      </c>
      <c r="H9" s="19">
        <f t="shared" si="0"/>
        <v>0</v>
      </c>
      <c r="I9" s="19">
        <f t="shared" si="0"/>
        <v>0</v>
      </c>
      <c r="J9" s="19">
        <f>H9-I9</f>
        <v>0</v>
      </c>
      <c r="K9" s="9" t="s">
        <v>304</v>
      </c>
    </row>
    <row r="10" spans="1:11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ht="12.75">
      <c r="A11" s="178" t="s">
        <v>284</v>
      </c>
    </row>
    <row r="12" spans="1:11" ht="85.5" customHeight="1">
      <c r="A12" s="335" t="s">
        <v>559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</row>
  </sheetData>
  <sheetProtection/>
  <mergeCells count="8">
    <mergeCell ref="A12:K12"/>
    <mergeCell ref="A1:J1"/>
    <mergeCell ref="A3:A5"/>
    <mergeCell ref="K3:K5"/>
    <mergeCell ref="B3:D4"/>
    <mergeCell ref="E3:G4"/>
    <mergeCell ref="H3:J4"/>
    <mergeCell ref="A2:AG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Q28" sqref="Q28"/>
    </sheetView>
  </sheetViews>
  <sheetFormatPr defaultColWidth="9.00390625" defaultRowHeight="12.75"/>
  <cols>
    <col min="2" max="2" width="14.75390625" style="0" customWidth="1"/>
    <col min="3" max="3" width="18.125" style="0" customWidth="1"/>
    <col min="6" max="6" width="12.25390625" style="0" customWidth="1"/>
    <col min="7" max="7" width="13.625" style="0" customWidth="1"/>
    <col min="9" max="9" width="13.25390625" style="0" customWidth="1"/>
    <col min="11" max="11" width="13.375" style="0" customWidth="1"/>
    <col min="14" max="14" width="12.625" style="0" customWidth="1"/>
  </cols>
  <sheetData>
    <row r="1" spans="1:14" ht="15">
      <c r="A1" s="385" t="s">
        <v>447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ht="12.75">
      <c r="B2" s="201" t="s">
        <v>547</v>
      </c>
    </row>
    <row r="3" spans="2:15" ht="12.75">
      <c r="B3" s="616" t="s">
        <v>448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</row>
    <row r="4" spans="2:15" ht="12.75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2:15" ht="12.75">
      <c r="B5" s="617" t="s">
        <v>449</v>
      </c>
      <c r="C5" s="619" t="s">
        <v>450</v>
      </c>
      <c r="D5" s="621"/>
      <c r="E5" s="619" t="s">
        <v>451</v>
      </c>
      <c r="F5" s="621"/>
      <c r="G5" s="619" t="s">
        <v>452</v>
      </c>
      <c r="H5" s="620"/>
      <c r="I5" s="621"/>
      <c r="J5" s="619" t="s">
        <v>453</v>
      </c>
      <c r="K5" s="620"/>
      <c r="L5" s="620"/>
      <c r="M5" s="621"/>
      <c r="N5" s="631" t="s">
        <v>454</v>
      </c>
      <c r="O5" s="632"/>
    </row>
    <row r="6" spans="2:15" ht="12.75">
      <c r="B6" s="622"/>
      <c r="C6" s="617" t="s">
        <v>455</v>
      </c>
      <c r="D6" s="617" t="s">
        <v>346</v>
      </c>
      <c r="E6" s="617" t="s">
        <v>455</v>
      </c>
      <c r="F6" s="617" t="s">
        <v>346</v>
      </c>
      <c r="G6" s="617" t="s">
        <v>455</v>
      </c>
      <c r="H6" s="617" t="s">
        <v>346</v>
      </c>
      <c r="I6" s="617" t="s">
        <v>456</v>
      </c>
      <c r="J6" s="619" t="s">
        <v>457</v>
      </c>
      <c r="K6" s="621"/>
      <c r="L6" s="619" t="s">
        <v>458</v>
      </c>
      <c r="M6" s="621"/>
      <c r="N6" s="633"/>
      <c r="O6" s="634"/>
    </row>
    <row r="7" spans="2:15" ht="12.75">
      <c r="B7" s="622"/>
      <c r="C7" s="618"/>
      <c r="D7" s="618"/>
      <c r="E7" s="618"/>
      <c r="F7" s="618"/>
      <c r="G7" s="618"/>
      <c r="H7" s="618"/>
      <c r="I7" s="618"/>
      <c r="J7" s="145" t="s">
        <v>393</v>
      </c>
      <c r="K7" s="145" t="s">
        <v>346</v>
      </c>
      <c r="L7" s="145" t="s">
        <v>393</v>
      </c>
      <c r="M7" s="145" t="s">
        <v>346</v>
      </c>
      <c r="N7" s="145" t="s">
        <v>393</v>
      </c>
      <c r="O7" s="145" t="s">
        <v>346</v>
      </c>
    </row>
    <row r="8" spans="2:15" ht="12.75">
      <c r="B8" s="139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39">
        <v>7</v>
      </c>
      <c r="I8" s="139">
        <v>8</v>
      </c>
      <c r="J8" s="139">
        <v>9</v>
      </c>
      <c r="K8" s="139">
        <v>10</v>
      </c>
      <c r="L8" s="139">
        <v>11</v>
      </c>
      <c r="M8" s="139">
        <v>12</v>
      </c>
      <c r="N8" s="139">
        <v>13</v>
      </c>
      <c r="O8" s="141">
        <v>14</v>
      </c>
    </row>
    <row r="9" spans="2:15" ht="12.75"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0"/>
      <c r="O9" s="143"/>
    </row>
    <row r="10" spans="2:15" ht="12.75"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</row>
    <row r="11" spans="2:15" ht="12.75">
      <c r="B11" s="616" t="s">
        <v>403</v>
      </c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137"/>
      <c r="N11" s="137"/>
      <c r="O11" s="137"/>
    </row>
    <row r="12" spans="2:15" ht="12.75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37"/>
      <c r="N12" s="137"/>
      <c r="O12" s="137"/>
    </row>
    <row r="13" spans="2:15" ht="12.75">
      <c r="B13" s="617" t="s">
        <v>361</v>
      </c>
      <c r="C13" s="631" t="s">
        <v>459</v>
      </c>
      <c r="D13" s="632"/>
      <c r="E13" s="619" t="s">
        <v>460</v>
      </c>
      <c r="F13" s="620"/>
      <c r="G13" s="621"/>
      <c r="H13" s="631" t="s">
        <v>461</v>
      </c>
      <c r="I13" s="632"/>
      <c r="J13" s="631" t="s">
        <v>462</v>
      </c>
      <c r="K13" s="632"/>
      <c r="L13" s="142"/>
      <c r="M13" s="137"/>
      <c r="N13" s="137"/>
      <c r="O13" s="137"/>
    </row>
    <row r="14" spans="2:15" ht="12.75">
      <c r="B14" s="622"/>
      <c r="C14" s="633"/>
      <c r="D14" s="634"/>
      <c r="E14" s="617" t="s">
        <v>56</v>
      </c>
      <c r="F14" s="617" t="s">
        <v>57</v>
      </c>
      <c r="G14" s="617" t="s">
        <v>58</v>
      </c>
      <c r="H14" s="633"/>
      <c r="I14" s="634"/>
      <c r="J14" s="633"/>
      <c r="K14" s="634"/>
      <c r="L14" s="142"/>
      <c r="M14" s="137"/>
      <c r="N14" s="137"/>
      <c r="O14" s="137"/>
    </row>
    <row r="15" spans="2:15" ht="12.75">
      <c r="B15" s="622"/>
      <c r="C15" s="617" t="s">
        <v>463</v>
      </c>
      <c r="D15" s="617" t="s">
        <v>346</v>
      </c>
      <c r="E15" s="622"/>
      <c r="F15" s="622"/>
      <c r="G15" s="622"/>
      <c r="H15" s="617" t="s">
        <v>3</v>
      </c>
      <c r="I15" s="617" t="s">
        <v>4</v>
      </c>
      <c r="J15" s="617" t="s">
        <v>3</v>
      </c>
      <c r="K15" s="617" t="s">
        <v>4</v>
      </c>
      <c r="L15" s="142"/>
      <c r="M15" s="137"/>
      <c r="N15" s="137"/>
      <c r="O15" s="137"/>
    </row>
    <row r="16" spans="2:15" ht="12.75"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142"/>
      <c r="M16" s="137"/>
      <c r="N16" s="137"/>
      <c r="O16" s="137"/>
    </row>
    <row r="17" spans="2:15" ht="12.75">
      <c r="B17" s="139">
        <v>1</v>
      </c>
      <c r="C17" s="139">
        <v>2</v>
      </c>
      <c r="D17" s="139">
        <v>3</v>
      </c>
      <c r="E17" s="139">
        <v>4</v>
      </c>
      <c r="F17" s="139">
        <v>5</v>
      </c>
      <c r="G17" s="139">
        <v>6</v>
      </c>
      <c r="H17" s="139">
        <v>7</v>
      </c>
      <c r="I17" s="139">
        <v>8</v>
      </c>
      <c r="J17" s="139">
        <v>9</v>
      </c>
      <c r="K17" s="139">
        <v>10</v>
      </c>
      <c r="L17" s="142"/>
      <c r="M17" s="137"/>
      <c r="N17" s="137"/>
      <c r="O17" s="137"/>
    </row>
    <row r="18" spans="2:15" ht="12.75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2"/>
      <c r="M18" s="137"/>
      <c r="N18" s="137"/>
      <c r="O18" s="137"/>
    </row>
    <row r="19" spans="2:15" ht="12.75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</row>
    <row r="20" spans="2:15" ht="12.75">
      <c r="B20" s="616" t="s">
        <v>411</v>
      </c>
      <c r="C20" s="616"/>
      <c r="D20" s="616"/>
      <c r="E20" s="616"/>
      <c r="F20" s="616"/>
      <c r="G20" s="137"/>
      <c r="H20" s="137"/>
      <c r="I20" s="137"/>
      <c r="J20" s="137"/>
      <c r="K20" s="137"/>
      <c r="L20" s="137"/>
      <c r="M20" s="137"/>
      <c r="N20" s="137"/>
      <c r="O20" s="137"/>
    </row>
    <row r="21" spans="2:15" ht="12.75">
      <c r="B21" s="142"/>
      <c r="C21" s="142"/>
      <c r="D21" s="142"/>
      <c r="E21" s="142"/>
      <c r="F21" s="142"/>
      <c r="G21" s="137"/>
      <c r="H21" s="137"/>
      <c r="I21" s="137"/>
      <c r="J21" s="137"/>
      <c r="K21" s="137"/>
      <c r="L21" s="137"/>
      <c r="M21" s="137"/>
      <c r="N21" s="137"/>
      <c r="O21" s="137"/>
    </row>
    <row r="22" spans="2:15" ht="12.75">
      <c r="B22" s="617" t="s">
        <v>361</v>
      </c>
      <c r="C22" s="623" t="s">
        <v>328</v>
      </c>
      <c r="D22" s="630"/>
      <c r="E22" s="624"/>
      <c r="F22" s="142"/>
      <c r="G22" s="137"/>
      <c r="H22" s="137"/>
      <c r="I22" s="137"/>
      <c r="J22" s="137"/>
      <c r="K22" s="137"/>
      <c r="L22" s="137"/>
      <c r="M22" s="137"/>
      <c r="N22" s="137"/>
      <c r="O22" s="137"/>
    </row>
    <row r="23" spans="2:15" ht="12.75">
      <c r="B23" s="622"/>
      <c r="C23" s="627" t="s">
        <v>56</v>
      </c>
      <c r="D23" s="627" t="s">
        <v>464</v>
      </c>
      <c r="E23" s="627" t="s">
        <v>465</v>
      </c>
      <c r="F23" s="142"/>
      <c r="G23" s="137"/>
      <c r="H23" s="137"/>
      <c r="I23" s="137"/>
      <c r="J23" s="137"/>
      <c r="K23" s="137"/>
      <c r="L23" s="137"/>
      <c r="M23" s="137"/>
      <c r="N23" s="137"/>
      <c r="O23" s="137"/>
    </row>
    <row r="24" spans="2:15" ht="12.75">
      <c r="B24" s="622"/>
      <c r="C24" s="628"/>
      <c r="D24" s="628"/>
      <c r="E24" s="628"/>
      <c r="F24" s="142"/>
      <c r="G24" s="137"/>
      <c r="H24" s="137"/>
      <c r="I24" s="137"/>
      <c r="J24" s="137"/>
      <c r="K24" s="137"/>
      <c r="L24" s="137"/>
      <c r="M24" s="137"/>
      <c r="N24" s="137"/>
      <c r="O24" s="137"/>
    </row>
    <row r="25" spans="2:15" ht="12.75">
      <c r="B25" s="618"/>
      <c r="C25" s="629"/>
      <c r="D25" s="629"/>
      <c r="E25" s="629"/>
      <c r="F25" s="142"/>
      <c r="G25" s="137"/>
      <c r="H25" s="137"/>
      <c r="I25" s="137"/>
      <c r="J25" s="137"/>
      <c r="K25" s="137"/>
      <c r="L25" s="137"/>
      <c r="M25" s="137"/>
      <c r="N25" s="137"/>
      <c r="O25" s="137"/>
    </row>
    <row r="26" spans="2:15" ht="12.75">
      <c r="B26" s="139">
        <v>1</v>
      </c>
      <c r="C26" s="139">
        <v>2</v>
      </c>
      <c r="D26" s="139">
        <v>3</v>
      </c>
      <c r="E26" s="139">
        <v>4</v>
      </c>
      <c r="F26" s="142"/>
      <c r="G26" s="137"/>
      <c r="H26" s="137"/>
      <c r="I26" s="137"/>
      <c r="J26" s="137"/>
      <c r="K26" s="137"/>
      <c r="L26" s="137"/>
      <c r="M26" s="137"/>
      <c r="N26" s="137"/>
      <c r="O26" s="137"/>
    </row>
    <row r="27" spans="2:15" ht="12.75">
      <c r="B27" s="143"/>
      <c r="C27" s="143"/>
      <c r="D27" s="143"/>
      <c r="E27" s="143"/>
      <c r="F27" s="142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2:15" ht="12.7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</row>
    <row r="29" spans="2:15" ht="12.75">
      <c r="B29" s="616" t="s">
        <v>436</v>
      </c>
      <c r="C29" s="616"/>
      <c r="D29" s="616"/>
      <c r="E29" s="616"/>
      <c r="F29" s="616"/>
      <c r="G29" s="616"/>
      <c r="H29" s="616"/>
      <c r="I29" s="137"/>
      <c r="J29" s="137"/>
      <c r="K29" s="137"/>
      <c r="L29" s="137"/>
      <c r="M29" s="137"/>
      <c r="N29" s="137"/>
      <c r="O29" s="137"/>
    </row>
    <row r="30" spans="2:15" ht="12.75">
      <c r="B30" s="142"/>
      <c r="C30" s="142"/>
      <c r="D30" s="142"/>
      <c r="E30" s="142"/>
      <c r="F30" s="142"/>
      <c r="G30" s="142"/>
      <c r="H30" s="142"/>
      <c r="I30" s="137"/>
      <c r="J30" s="137"/>
      <c r="K30" s="137"/>
      <c r="L30" s="137"/>
      <c r="M30" s="137"/>
      <c r="N30" s="137"/>
      <c r="O30" s="137"/>
    </row>
    <row r="31" spans="2:15" ht="12.75">
      <c r="B31" s="617" t="s">
        <v>449</v>
      </c>
      <c r="C31" s="619" t="s">
        <v>437</v>
      </c>
      <c r="D31" s="620"/>
      <c r="E31" s="620"/>
      <c r="F31" s="620"/>
      <c r="G31" s="620"/>
      <c r="H31" s="621"/>
      <c r="I31" s="137"/>
      <c r="J31" s="137"/>
      <c r="K31" s="137"/>
      <c r="L31" s="137"/>
      <c r="M31" s="137"/>
      <c r="N31" s="137"/>
      <c r="O31" s="137"/>
    </row>
    <row r="32" spans="2:15" ht="12.75">
      <c r="B32" s="622"/>
      <c r="C32" s="623" t="s">
        <v>438</v>
      </c>
      <c r="D32" s="624"/>
      <c r="E32" s="623" t="s">
        <v>439</v>
      </c>
      <c r="F32" s="624"/>
      <c r="G32" s="623" t="s">
        <v>440</v>
      </c>
      <c r="H32" s="624"/>
      <c r="I32" s="137"/>
      <c r="J32" s="137"/>
      <c r="K32" s="137"/>
      <c r="L32" s="137"/>
      <c r="M32" s="137"/>
      <c r="N32" s="137"/>
      <c r="O32" s="137"/>
    </row>
    <row r="33" spans="2:15" ht="12.75">
      <c r="B33" s="622"/>
      <c r="C33" s="617" t="s">
        <v>402</v>
      </c>
      <c r="D33" s="617" t="s">
        <v>346</v>
      </c>
      <c r="E33" s="617" t="s">
        <v>402</v>
      </c>
      <c r="F33" s="617" t="s">
        <v>346</v>
      </c>
      <c r="G33" s="617" t="s">
        <v>402</v>
      </c>
      <c r="H33" s="617" t="s">
        <v>346</v>
      </c>
      <c r="I33" s="137"/>
      <c r="J33" s="137"/>
      <c r="K33" s="137"/>
      <c r="L33" s="137"/>
      <c r="M33" s="137"/>
      <c r="N33" s="137"/>
      <c r="O33" s="137"/>
    </row>
    <row r="34" spans="2:15" ht="12.75">
      <c r="B34" s="618"/>
      <c r="C34" s="618"/>
      <c r="D34" s="618"/>
      <c r="E34" s="618"/>
      <c r="F34" s="618"/>
      <c r="G34" s="618"/>
      <c r="H34" s="618"/>
      <c r="I34" s="137"/>
      <c r="J34" s="137"/>
      <c r="K34" s="137"/>
      <c r="L34" s="137"/>
      <c r="M34" s="137"/>
      <c r="N34" s="137"/>
      <c r="O34" s="137"/>
    </row>
    <row r="35" spans="2:15" ht="12.75">
      <c r="B35" s="139">
        <v>1</v>
      </c>
      <c r="C35" s="139">
        <v>2</v>
      </c>
      <c r="D35" s="139">
        <v>3</v>
      </c>
      <c r="E35" s="139">
        <v>4</v>
      </c>
      <c r="F35" s="139">
        <v>5</v>
      </c>
      <c r="G35" s="139">
        <v>6</v>
      </c>
      <c r="H35" s="139">
        <v>7</v>
      </c>
      <c r="I35" s="137"/>
      <c r="J35" s="137"/>
      <c r="K35" s="137"/>
      <c r="L35" s="137"/>
      <c r="M35" s="137"/>
      <c r="N35" s="137"/>
      <c r="O35" s="137"/>
    </row>
    <row r="36" spans="2:15" ht="12.75">
      <c r="B36" s="143"/>
      <c r="C36" s="143"/>
      <c r="D36" s="143"/>
      <c r="E36" s="143"/>
      <c r="F36" s="143"/>
      <c r="G36" s="143"/>
      <c r="H36" s="143"/>
      <c r="I36" s="137"/>
      <c r="J36" s="137"/>
      <c r="K36" s="137"/>
      <c r="L36" s="137"/>
      <c r="M36" s="137"/>
      <c r="N36" s="137"/>
      <c r="O36" s="137"/>
    </row>
  </sheetData>
  <sheetProtection/>
  <mergeCells count="50">
    <mergeCell ref="C5:D5"/>
    <mergeCell ref="E5:F5"/>
    <mergeCell ref="G5:I5"/>
    <mergeCell ref="N5:O6"/>
    <mergeCell ref="J5:M5"/>
    <mergeCell ref="D6:D7"/>
    <mergeCell ref="E6:E7"/>
    <mergeCell ref="F6:F7"/>
    <mergeCell ref="G6:G7"/>
    <mergeCell ref="H6:H7"/>
    <mergeCell ref="I15:I16"/>
    <mergeCell ref="H13:I14"/>
    <mergeCell ref="A1:N1"/>
    <mergeCell ref="I6:I7"/>
    <mergeCell ref="J6:K6"/>
    <mergeCell ref="L6:M6"/>
    <mergeCell ref="C6:C7"/>
    <mergeCell ref="B11:L11"/>
    <mergeCell ref="B3:O3"/>
    <mergeCell ref="B5:B7"/>
    <mergeCell ref="C23:C25"/>
    <mergeCell ref="B13:B16"/>
    <mergeCell ref="C13:D14"/>
    <mergeCell ref="E13:G13"/>
    <mergeCell ref="J13:K14"/>
    <mergeCell ref="E14:E16"/>
    <mergeCell ref="J15:J16"/>
    <mergeCell ref="K15:K16"/>
    <mergeCell ref="F14:F16"/>
    <mergeCell ref="G14:G16"/>
    <mergeCell ref="D33:D34"/>
    <mergeCell ref="C15:C16"/>
    <mergeCell ref="D15:D16"/>
    <mergeCell ref="H15:H16"/>
    <mergeCell ref="E33:E34"/>
    <mergeCell ref="F33:F34"/>
    <mergeCell ref="G33:G34"/>
    <mergeCell ref="B20:F20"/>
    <mergeCell ref="B22:B25"/>
    <mergeCell ref="C22:E22"/>
    <mergeCell ref="H33:H34"/>
    <mergeCell ref="D23:D25"/>
    <mergeCell ref="E23:E25"/>
    <mergeCell ref="C31:H31"/>
    <mergeCell ref="C32:D32"/>
    <mergeCell ref="E32:F32"/>
    <mergeCell ref="G32:H32"/>
    <mergeCell ref="B29:H29"/>
    <mergeCell ref="B31:B34"/>
    <mergeCell ref="C33:C3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3"/>
  <sheetViews>
    <sheetView zoomScale="75" zoomScaleNormal="75" workbookViewId="0" topLeftCell="A1">
      <selection activeCell="H28" sqref="H28"/>
    </sheetView>
  </sheetViews>
  <sheetFormatPr defaultColWidth="9.00390625" defaultRowHeight="12.75"/>
  <cols>
    <col min="1" max="1" width="6.375" style="1" customWidth="1"/>
    <col min="2" max="2" width="15.375" style="1" customWidth="1"/>
    <col min="3" max="3" width="7.00390625" style="1" customWidth="1"/>
    <col min="4" max="4" width="6.75390625" style="1" customWidth="1"/>
    <col min="5" max="5" width="6.625" style="1" customWidth="1"/>
    <col min="6" max="6" width="6.375" style="1" customWidth="1"/>
    <col min="7" max="7" width="6.125" style="1" customWidth="1"/>
    <col min="8" max="8" width="6.25390625" style="1" customWidth="1"/>
    <col min="9" max="9" width="4.875" style="1" customWidth="1"/>
    <col min="10" max="11" width="6.25390625" style="1" customWidth="1"/>
    <col min="12" max="12" width="5.125" style="1" customWidth="1"/>
    <col min="13" max="13" width="5.625" style="1" customWidth="1"/>
    <col min="14" max="14" width="5.875" style="1" customWidth="1"/>
    <col min="15" max="16" width="6.25390625" style="1" customWidth="1"/>
    <col min="17" max="17" width="5.625" style="1" customWidth="1"/>
    <col min="18" max="18" width="6.75390625" style="1" customWidth="1"/>
    <col min="19" max="19" width="6.375" style="1" customWidth="1"/>
    <col min="20" max="20" width="7.875" style="1" customWidth="1"/>
    <col min="21" max="21" width="9.125" style="1" customWidth="1"/>
    <col min="22" max="22" width="10.75390625" style="1" customWidth="1"/>
    <col min="23" max="16384" width="9.125" style="1" customWidth="1"/>
  </cols>
  <sheetData>
    <row r="1" spans="1:23" s="24" customFormat="1" ht="28.5" customHeight="1">
      <c r="A1" s="337" t="s">
        <v>530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2"/>
      <c r="V1" s="2"/>
      <c r="W1" s="2"/>
    </row>
    <row r="2" spans="1:32" ht="15" customHeight="1">
      <c r="A2" s="334" t="s">
        <v>545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</row>
    <row r="3" spans="1:20" ht="63.75" customHeight="1">
      <c r="A3" s="353" t="s">
        <v>288</v>
      </c>
      <c r="B3" s="344" t="s">
        <v>318</v>
      </c>
      <c r="C3" s="350" t="s">
        <v>319</v>
      </c>
      <c r="D3" s="351"/>
      <c r="E3" s="351"/>
      <c r="F3" s="352"/>
      <c r="G3" s="347" t="s">
        <v>320</v>
      </c>
      <c r="H3" s="348"/>
      <c r="I3" s="348"/>
      <c r="J3" s="349"/>
      <c r="K3" s="347" t="s">
        <v>321</v>
      </c>
      <c r="L3" s="348"/>
      <c r="M3" s="348"/>
      <c r="N3" s="348"/>
      <c r="O3" s="348"/>
      <c r="P3" s="348"/>
      <c r="Q3" s="348"/>
      <c r="R3" s="348"/>
      <c r="S3" s="348"/>
      <c r="T3" s="349"/>
    </row>
    <row r="4" spans="1:20" ht="26.25" customHeight="1">
      <c r="A4" s="354"/>
      <c r="B4" s="345"/>
      <c r="C4" s="353" t="s">
        <v>322</v>
      </c>
      <c r="D4" s="353" t="s">
        <v>323</v>
      </c>
      <c r="E4" s="353" t="s">
        <v>324</v>
      </c>
      <c r="F4" s="353" t="s">
        <v>325</v>
      </c>
      <c r="G4" s="356"/>
      <c r="H4" s="357"/>
      <c r="I4" s="357"/>
      <c r="J4" s="358"/>
      <c r="K4" s="333" t="s">
        <v>347</v>
      </c>
      <c r="L4" s="350" t="s">
        <v>326</v>
      </c>
      <c r="M4" s="351"/>
      <c r="N4" s="351"/>
      <c r="O4" s="352"/>
      <c r="P4" s="333" t="s">
        <v>347</v>
      </c>
      <c r="Q4" s="350" t="s">
        <v>327</v>
      </c>
      <c r="R4" s="351"/>
      <c r="S4" s="351"/>
      <c r="T4" s="352"/>
    </row>
    <row r="5" spans="1:20" ht="26.25" customHeight="1">
      <c r="A5" s="354"/>
      <c r="B5" s="345"/>
      <c r="C5" s="354"/>
      <c r="D5" s="354"/>
      <c r="E5" s="354"/>
      <c r="F5" s="354"/>
      <c r="G5" s="359"/>
      <c r="H5" s="360"/>
      <c r="I5" s="360"/>
      <c r="J5" s="361"/>
      <c r="K5" s="333"/>
      <c r="L5" s="350" t="s">
        <v>329</v>
      </c>
      <c r="M5" s="351"/>
      <c r="N5" s="351"/>
      <c r="O5" s="352"/>
      <c r="P5" s="333"/>
      <c r="Q5" s="350" t="s">
        <v>329</v>
      </c>
      <c r="R5" s="351"/>
      <c r="S5" s="351"/>
      <c r="T5" s="352"/>
    </row>
    <row r="6" spans="1:20" ht="93" customHeight="1">
      <c r="A6" s="355"/>
      <c r="B6" s="346"/>
      <c r="C6" s="355"/>
      <c r="D6" s="355"/>
      <c r="E6" s="355"/>
      <c r="F6" s="355"/>
      <c r="G6" s="6" t="s">
        <v>330</v>
      </c>
      <c r="H6" s="5" t="s">
        <v>331</v>
      </c>
      <c r="I6" s="5" t="s">
        <v>332</v>
      </c>
      <c r="J6" s="5" t="s">
        <v>333</v>
      </c>
      <c r="K6" s="333"/>
      <c r="L6" s="6" t="s">
        <v>330</v>
      </c>
      <c r="M6" s="5" t="s">
        <v>331</v>
      </c>
      <c r="N6" s="5" t="s">
        <v>332</v>
      </c>
      <c r="O6" s="5" t="s">
        <v>333</v>
      </c>
      <c r="P6" s="333"/>
      <c r="Q6" s="5" t="s">
        <v>330</v>
      </c>
      <c r="R6" s="5" t="s">
        <v>331</v>
      </c>
      <c r="S6" s="5" t="s">
        <v>332</v>
      </c>
      <c r="T6" s="5" t="s">
        <v>333</v>
      </c>
    </row>
    <row r="7" spans="1:20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</row>
    <row r="8" spans="1:20" ht="12.75">
      <c r="A8" s="9"/>
      <c r="B8" s="4">
        <f>C8+D8+E8+F8</f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9"/>
      <c r="B9" s="4">
        <f>C9+D9+E9+F9</f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>
      <c r="A10" s="19" t="s">
        <v>283</v>
      </c>
      <c r="B10" s="4">
        <f>C10+D10+E10+F10</f>
        <v>0</v>
      </c>
      <c r="C10" s="19">
        <f aca="true" t="shared" si="0" ref="C10:T10">SUM(C8:C9)</f>
        <v>0</v>
      </c>
      <c r="D10" s="19">
        <f t="shared" si="0"/>
        <v>0</v>
      </c>
      <c r="E10" s="19">
        <f t="shared" si="0"/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/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/>
      <c r="Q10" s="19">
        <f t="shared" si="0"/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</row>
    <row r="11" spans="1:20" ht="12.75">
      <c r="A11" s="26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ht="12.75">
      <c r="A12" s="178" t="s">
        <v>284</v>
      </c>
    </row>
    <row r="13" spans="1:20" ht="79.5" customHeight="1">
      <c r="A13" s="319" t="s">
        <v>679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</sheetData>
  <sheetProtection/>
  <mergeCells count="18">
    <mergeCell ref="A13:T13"/>
    <mergeCell ref="A2:AF2"/>
    <mergeCell ref="A1:T1"/>
    <mergeCell ref="A3:A6"/>
    <mergeCell ref="L5:O5"/>
    <mergeCell ref="L4:O4"/>
    <mergeCell ref="F4:F6"/>
    <mergeCell ref="G3:J5"/>
    <mergeCell ref="C3:F3"/>
    <mergeCell ref="C4:C6"/>
    <mergeCell ref="D4:D6"/>
    <mergeCell ref="E4:E6"/>
    <mergeCell ref="B3:B6"/>
    <mergeCell ref="K3:T3"/>
    <mergeCell ref="K4:K6"/>
    <mergeCell ref="Q5:T5"/>
    <mergeCell ref="Q4:T4"/>
    <mergeCell ref="P4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G12"/>
  <sheetViews>
    <sheetView zoomScale="75" zoomScaleNormal="75" workbookViewId="0" topLeftCell="A1">
      <selection activeCell="A18" sqref="A18:AP18"/>
    </sheetView>
  </sheetViews>
  <sheetFormatPr defaultColWidth="9.00390625" defaultRowHeight="12.75"/>
  <cols>
    <col min="1" max="1" width="15.25390625" style="1" customWidth="1"/>
    <col min="2" max="2" width="20.875" style="1" customWidth="1"/>
    <col min="3" max="3" width="7.125" style="1" customWidth="1"/>
    <col min="4" max="4" width="14.125" style="1" customWidth="1"/>
    <col min="5" max="5" width="16.00390625" style="1" customWidth="1"/>
    <col min="6" max="6" width="19.00390625" style="1" customWidth="1"/>
    <col min="7" max="7" width="21.375" style="1" customWidth="1"/>
    <col min="8" max="8" width="20.00390625" style="1" customWidth="1"/>
    <col min="9" max="9" width="22.875" style="1" customWidth="1"/>
    <col min="10" max="16384" width="9.125" style="1" customWidth="1"/>
  </cols>
  <sheetData>
    <row r="1" spans="1:8" s="27" customFormat="1" ht="18" customHeight="1">
      <c r="A1" s="364" t="s">
        <v>233</v>
      </c>
      <c r="B1" s="365"/>
      <c r="C1" s="365"/>
      <c r="D1" s="365"/>
      <c r="E1" s="365"/>
      <c r="F1" s="365"/>
      <c r="G1" s="365"/>
      <c r="H1" s="365"/>
    </row>
    <row r="2" spans="1:33" ht="12.75">
      <c r="A2" s="334" t="s">
        <v>543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</row>
    <row r="3" spans="1:9" ht="23.25" customHeight="1">
      <c r="A3" s="330" t="s">
        <v>526</v>
      </c>
      <c r="B3" s="330" t="s">
        <v>334</v>
      </c>
      <c r="C3" s="330" t="s">
        <v>335</v>
      </c>
      <c r="D3" s="330"/>
      <c r="E3" s="330"/>
      <c r="F3" s="330"/>
      <c r="G3" s="330"/>
      <c r="H3" s="330"/>
      <c r="I3" s="330"/>
    </row>
    <row r="4" spans="1:9" ht="20.25" customHeight="1">
      <c r="A4" s="366"/>
      <c r="B4" s="366"/>
      <c r="C4" s="321" t="s">
        <v>274</v>
      </c>
      <c r="D4" s="321" t="s">
        <v>336</v>
      </c>
      <c r="E4" s="321"/>
      <c r="F4" s="321"/>
      <c r="G4" s="321"/>
      <c r="H4" s="321"/>
      <c r="I4" s="321"/>
    </row>
    <row r="5" spans="1:9" ht="59.25" customHeight="1">
      <c r="A5" s="366"/>
      <c r="B5" s="366"/>
      <c r="C5" s="366"/>
      <c r="D5" s="3" t="s">
        <v>337</v>
      </c>
      <c r="E5" s="3" t="s">
        <v>338</v>
      </c>
      <c r="F5" s="3" t="s">
        <v>339</v>
      </c>
      <c r="G5" s="3" t="s">
        <v>340</v>
      </c>
      <c r="H5" s="3" t="s">
        <v>341</v>
      </c>
      <c r="I5" s="3" t="s">
        <v>517</v>
      </c>
    </row>
    <row r="6" spans="1:9" ht="1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25">
        <v>9</v>
      </c>
    </row>
    <row r="7" spans="1:9" ht="15" customHeight="1">
      <c r="A7" s="362"/>
      <c r="B7" s="181"/>
      <c r="C7" s="4">
        <f>SUM(D7:H7)</f>
        <v>0</v>
      </c>
      <c r="D7" s="181"/>
      <c r="E7" s="181"/>
      <c r="F7" s="181"/>
      <c r="G7" s="181"/>
      <c r="H7" s="181"/>
      <c r="I7" s="180"/>
    </row>
    <row r="8" spans="1:9" ht="15" customHeight="1">
      <c r="A8" s="362"/>
      <c r="B8" s="181"/>
      <c r="C8" s="4">
        <f>SUM(D8:H8)</f>
        <v>0</v>
      </c>
      <c r="D8" s="181"/>
      <c r="E8" s="181"/>
      <c r="F8" s="181"/>
      <c r="G8" s="181"/>
      <c r="H8" s="181"/>
      <c r="I8" s="180"/>
    </row>
    <row r="9" spans="1:9" ht="15" customHeight="1">
      <c r="A9" s="4" t="s">
        <v>283</v>
      </c>
      <c r="B9" s="4" t="s">
        <v>304</v>
      </c>
      <c r="C9" s="4">
        <f>SUM(D9:H9)</f>
        <v>0</v>
      </c>
      <c r="D9" s="4">
        <f>SUM(D7:D8)</f>
        <v>0</v>
      </c>
      <c r="E9" s="4">
        <f>SUM(E7:E8)</f>
        <v>0</v>
      </c>
      <c r="F9" s="4">
        <f>SUM(F7:F8)</f>
        <v>0</v>
      </c>
      <c r="G9" s="4">
        <f>SUM(G7:G8)</f>
        <v>0</v>
      </c>
      <c r="H9" s="4">
        <f>SUM(H7:H8)</f>
        <v>0</v>
      </c>
      <c r="I9" s="179"/>
    </row>
    <row r="10" spans="2:3" ht="12.75">
      <c r="B10" s="24"/>
      <c r="C10" s="13"/>
    </row>
    <row r="11" ht="16.5" customHeight="1">
      <c r="A11" s="178" t="s">
        <v>284</v>
      </c>
    </row>
    <row r="12" spans="1:8" ht="76.5" customHeight="1">
      <c r="A12" s="335" t="s">
        <v>531</v>
      </c>
      <c r="B12" s="363"/>
      <c r="C12" s="363"/>
      <c r="D12" s="363"/>
      <c r="E12" s="363"/>
      <c r="F12" s="363"/>
      <c r="G12" s="363"/>
      <c r="H12" s="363"/>
    </row>
  </sheetData>
  <sheetProtection/>
  <mergeCells count="9">
    <mergeCell ref="A7:A8"/>
    <mergeCell ref="A12:H12"/>
    <mergeCell ref="A1:H1"/>
    <mergeCell ref="A3:A5"/>
    <mergeCell ref="B3:B5"/>
    <mergeCell ref="C4:C5"/>
    <mergeCell ref="D4:I4"/>
    <mergeCell ref="C3:I3"/>
    <mergeCell ref="A2:AG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G5"/>
  <sheetViews>
    <sheetView zoomScale="75" zoomScaleNormal="75" zoomScalePageLayoutView="0" workbookViewId="0" topLeftCell="A1">
      <selection activeCell="A3" sqref="A3:E5"/>
    </sheetView>
  </sheetViews>
  <sheetFormatPr defaultColWidth="9.00390625" defaultRowHeight="12.75"/>
  <cols>
    <col min="1" max="1" width="26.375" style="0" customWidth="1"/>
    <col min="2" max="2" width="33.00390625" style="0" customWidth="1"/>
    <col min="3" max="3" width="29.25390625" style="0" customWidth="1"/>
    <col min="4" max="4" width="32.375" style="0" customWidth="1"/>
    <col min="5" max="5" width="25.125" style="0" customWidth="1"/>
  </cols>
  <sheetData>
    <row r="1" spans="1:5" ht="14.25">
      <c r="A1" s="367" t="s">
        <v>518</v>
      </c>
      <c r="B1" s="368"/>
      <c r="C1" s="368"/>
      <c r="D1" s="368"/>
      <c r="E1" s="368"/>
    </row>
    <row r="2" spans="1:33" ht="12.75">
      <c r="A2" s="334" t="s">
        <v>543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</row>
    <row r="3" spans="1:5" ht="71.25" customHeight="1">
      <c r="A3" s="28" t="s">
        <v>526</v>
      </c>
      <c r="B3" s="28" t="s">
        <v>342</v>
      </c>
      <c r="C3" s="28" t="s">
        <v>343</v>
      </c>
      <c r="D3" s="28" t="s">
        <v>344</v>
      </c>
      <c r="E3" s="29" t="s">
        <v>345</v>
      </c>
    </row>
    <row r="4" spans="1:5" ht="12.75">
      <c r="A4" s="28">
        <v>1</v>
      </c>
      <c r="B4" s="28">
        <v>2</v>
      </c>
      <c r="C4" s="28">
        <v>3</v>
      </c>
      <c r="D4" s="28">
        <v>4</v>
      </c>
      <c r="E4" s="28">
        <v>5</v>
      </c>
    </row>
    <row r="5" spans="1:5" ht="12.75">
      <c r="A5" s="30"/>
      <c r="B5" s="30"/>
      <c r="C5" s="30"/>
      <c r="D5" s="237" t="e">
        <f>C5/B5</f>
        <v>#DIV/0!</v>
      </c>
      <c r="E5" s="30"/>
    </row>
  </sheetData>
  <sheetProtection/>
  <mergeCells count="2">
    <mergeCell ref="A1:E1"/>
    <mergeCell ref="A2:AG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G16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2.75390625" style="0" customWidth="1"/>
    <col min="2" max="2" width="21.00390625" style="0" customWidth="1"/>
    <col min="3" max="3" width="20.75390625" style="0" customWidth="1"/>
    <col min="4" max="4" width="33.375" style="0" customWidth="1"/>
    <col min="28" max="28" width="4.75390625" style="0" customWidth="1"/>
    <col min="29" max="29" width="5.125" style="0" customWidth="1"/>
    <col min="32" max="32" width="5.875" style="0" customWidth="1"/>
  </cols>
  <sheetData>
    <row r="1" spans="1:4" ht="12.75">
      <c r="A1" s="369" t="s">
        <v>234</v>
      </c>
      <c r="B1" s="369"/>
      <c r="C1" s="369"/>
      <c r="D1" s="369"/>
    </row>
    <row r="2" spans="1:33" ht="12.75">
      <c r="A2" s="334" t="s">
        <v>543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</row>
    <row r="3" spans="1:4" ht="24.75" customHeight="1">
      <c r="A3" s="28" t="s">
        <v>288</v>
      </c>
      <c r="B3" s="28" t="s">
        <v>0</v>
      </c>
      <c r="C3" s="28" t="s">
        <v>1</v>
      </c>
      <c r="D3" s="28" t="s">
        <v>2</v>
      </c>
    </row>
    <row r="4" spans="1:4" ht="12.75">
      <c r="A4" s="37">
        <v>1</v>
      </c>
      <c r="B4" s="37">
        <v>2</v>
      </c>
      <c r="C4" s="37">
        <v>3</v>
      </c>
      <c r="D4" s="37">
        <v>4</v>
      </c>
    </row>
    <row r="5" spans="1:4" ht="12.75">
      <c r="A5" s="38"/>
      <c r="B5" s="38"/>
      <c r="C5" s="38"/>
      <c r="D5" s="38"/>
    </row>
    <row r="6" spans="1:4" ht="12.75">
      <c r="A6" s="39"/>
      <c r="B6" s="38"/>
      <c r="C6" s="39"/>
      <c r="D6" s="39"/>
    </row>
    <row r="7" spans="1:4" ht="12.75">
      <c r="A7" s="40" t="s">
        <v>283</v>
      </c>
      <c r="B7" s="40" t="s">
        <v>304</v>
      </c>
      <c r="C7" s="40">
        <f>SUM(C5:C6)</f>
        <v>0</v>
      </c>
      <c r="D7" s="40" t="s">
        <v>304</v>
      </c>
    </row>
    <row r="9" ht="12.75">
      <c r="A9" s="235" t="s">
        <v>284</v>
      </c>
    </row>
    <row r="10" spans="1:4" ht="12.75">
      <c r="A10" s="370" t="s">
        <v>534</v>
      </c>
      <c r="B10" s="370"/>
      <c r="C10" s="370"/>
      <c r="D10" s="370"/>
    </row>
    <row r="11" spans="1:4" ht="12.75">
      <c r="A11" s="371" t="s">
        <v>519</v>
      </c>
      <c r="B11" s="371"/>
      <c r="C11" s="371"/>
      <c r="D11" s="371"/>
    </row>
    <row r="12" spans="1:4" ht="26.25" customHeight="1">
      <c r="A12" s="372" t="s">
        <v>535</v>
      </c>
      <c r="B12" s="372"/>
      <c r="C12" s="372"/>
      <c r="D12" s="372"/>
    </row>
    <row r="13" ht="12.75">
      <c r="A13" s="41"/>
    </row>
    <row r="14" ht="12.75">
      <c r="A14" s="41"/>
    </row>
    <row r="15" ht="4.5" customHeight="1">
      <c r="A15" s="41"/>
    </row>
    <row r="16" ht="12.75">
      <c r="A16" s="41"/>
    </row>
  </sheetData>
  <sheetProtection/>
  <mergeCells count="5">
    <mergeCell ref="A1:D1"/>
    <mergeCell ref="A2:AG2"/>
    <mergeCell ref="A10:D10"/>
    <mergeCell ref="A11:D11"/>
    <mergeCell ref="A12:D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L20"/>
  <sheetViews>
    <sheetView zoomScale="80" zoomScaleNormal="80" workbookViewId="0" topLeftCell="D1">
      <selection activeCell="O8" sqref="O8"/>
    </sheetView>
  </sheetViews>
  <sheetFormatPr defaultColWidth="9.00390625" defaultRowHeight="12.75"/>
  <cols>
    <col min="1" max="1" width="50.125" style="0" hidden="1" customWidth="1"/>
    <col min="2" max="2" width="4.125" style="0" hidden="1" customWidth="1"/>
    <col min="3" max="3" width="5.00390625" style="0" hidden="1" customWidth="1"/>
    <col min="4" max="4" width="5.75390625" style="0" customWidth="1"/>
    <col min="5" max="5" width="4.625" style="0" customWidth="1"/>
    <col min="6" max="6" width="6.375" style="0" customWidth="1"/>
    <col min="7" max="7" width="5.125" style="0" customWidth="1"/>
    <col min="8" max="8" width="5.375" style="0" customWidth="1"/>
    <col min="9" max="9" width="3.875" style="0" customWidth="1"/>
    <col min="10" max="10" width="8.375" style="0" customWidth="1"/>
    <col min="11" max="11" width="13.625" style="0" customWidth="1"/>
    <col min="12" max="12" width="13.00390625" style="0" customWidth="1"/>
    <col min="19" max="19" width="4.75390625" style="0" customWidth="1"/>
    <col min="20" max="20" width="5.125" style="0" customWidth="1"/>
    <col min="23" max="23" width="5.875" style="0" customWidth="1"/>
  </cols>
  <sheetData>
    <row r="1" spans="1:12" ht="15">
      <c r="A1" s="385" t="s">
        <v>532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3" spans="1:12" ht="14.25">
      <c r="A3" s="386" t="s">
        <v>235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</row>
    <row r="4" spans="1:12" ht="12.75">
      <c r="A4" s="387" t="s">
        <v>545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</row>
    <row r="5" spans="1:12" ht="42.75" customHeight="1">
      <c r="A5" s="378" t="s">
        <v>621</v>
      </c>
      <c r="B5" s="388" t="s">
        <v>351</v>
      </c>
      <c r="C5" s="376" t="s">
        <v>477</v>
      </c>
      <c r="D5" s="376" t="s">
        <v>623</v>
      </c>
      <c r="E5" s="373" t="s">
        <v>479</v>
      </c>
      <c r="F5" s="374"/>
      <c r="G5" s="374"/>
      <c r="H5" s="374"/>
      <c r="I5" s="375"/>
      <c r="J5" s="376" t="s">
        <v>480</v>
      </c>
      <c r="K5" s="378" t="s">
        <v>481</v>
      </c>
      <c r="L5" s="376" t="s">
        <v>482</v>
      </c>
    </row>
    <row r="6" spans="1:12" ht="109.5" customHeight="1">
      <c r="A6" s="379"/>
      <c r="B6" s="389"/>
      <c r="C6" s="377"/>
      <c r="D6" s="377"/>
      <c r="E6" s="16" t="s">
        <v>9</v>
      </c>
      <c r="F6" s="16" t="s">
        <v>6</v>
      </c>
      <c r="G6" s="16" t="s">
        <v>10</v>
      </c>
      <c r="H6" s="16" t="s">
        <v>7</v>
      </c>
      <c r="I6" s="16" t="s">
        <v>8</v>
      </c>
      <c r="J6" s="377"/>
      <c r="K6" s="379"/>
      <c r="L6" s="377"/>
    </row>
    <row r="7" spans="1:12" ht="9.75" customHeight="1">
      <c r="A7" s="43">
        <v>1</v>
      </c>
      <c r="B7" s="43">
        <v>2</v>
      </c>
      <c r="C7" s="43">
        <v>3</v>
      </c>
      <c r="D7" s="70">
        <v>1</v>
      </c>
      <c r="E7" s="70">
        <v>2</v>
      </c>
      <c r="F7" s="70">
        <v>3</v>
      </c>
      <c r="G7" s="70">
        <v>4</v>
      </c>
      <c r="H7" s="70">
        <v>5</v>
      </c>
      <c r="I7" s="70">
        <v>6</v>
      </c>
      <c r="J7" s="70">
        <v>7</v>
      </c>
      <c r="K7" s="70">
        <v>8</v>
      </c>
      <c r="L7" s="70">
        <v>9</v>
      </c>
    </row>
    <row r="8" spans="1:12" s="158" customFormat="1" ht="12.75">
      <c r="A8" s="155" t="s">
        <v>483</v>
      </c>
      <c r="B8" s="156" t="s">
        <v>303</v>
      </c>
      <c r="C8" s="157">
        <f>C9+C10+C11</f>
        <v>0</v>
      </c>
      <c r="D8" s="259">
        <f aca="true" t="shared" si="0" ref="D8:L8">D9+D10+D11</f>
        <v>0</v>
      </c>
      <c r="E8" s="259">
        <f t="shared" si="0"/>
        <v>0</v>
      </c>
      <c r="F8" s="259">
        <f t="shared" si="0"/>
        <v>0</v>
      </c>
      <c r="G8" s="259">
        <f t="shared" si="0"/>
        <v>0</v>
      </c>
      <c r="H8" s="259">
        <f t="shared" si="0"/>
        <v>0</v>
      </c>
      <c r="I8" s="259">
        <f t="shared" si="0"/>
        <v>0</v>
      </c>
      <c r="J8" s="259">
        <f t="shared" si="0"/>
        <v>0</v>
      </c>
      <c r="K8" s="259">
        <f t="shared" si="0"/>
        <v>0</v>
      </c>
      <c r="L8" s="259">
        <f t="shared" si="0"/>
        <v>0</v>
      </c>
    </row>
    <row r="9" spans="1:12" ht="15" customHeight="1" hidden="1">
      <c r="A9" s="159" t="s">
        <v>484</v>
      </c>
      <c r="B9" s="44" t="s">
        <v>306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5" customHeight="1" hidden="1">
      <c r="A10" s="159" t="s">
        <v>485</v>
      </c>
      <c r="B10" s="44" t="s">
        <v>352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5" customHeight="1" hidden="1">
      <c r="A11" s="159" t="s">
        <v>486</v>
      </c>
      <c r="B11" s="44" t="s">
        <v>353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5" customHeight="1" hidden="1">
      <c r="A12" s="34" t="s">
        <v>487</v>
      </c>
      <c r="B12" s="44" t="s">
        <v>354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15" customHeight="1" hidden="1">
      <c r="A13" s="34" t="s">
        <v>488</v>
      </c>
      <c r="B13" s="44" t="s">
        <v>355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12.75" customHeight="1" hidden="1">
      <c r="A14" s="160" t="s">
        <v>489</v>
      </c>
      <c r="B14" s="44" t="s">
        <v>356</v>
      </c>
      <c r="C14" s="40">
        <f>C8+C12+C13</f>
        <v>0</v>
      </c>
      <c r="D14" s="40">
        <f aca="true" t="shared" si="1" ref="D14:L14">D8+D12+D13</f>
        <v>0</v>
      </c>
      <c r="E14" s="40">
        <f t="shared" si="1"/>
        <v>0</v>
      </c>
      <c r="F14" s="40">
        <f t="shared" si="1"/>
        <v>0</v>
      </c>
      <c r="G14" s="40">
        <f t="shared" si="1"/>
        <v>0</v>
      </c>
      <c r="H14" s="40">
        <f t="shared" si="1"/>
        <v>0</v>
      </c>
      <c r="I14" s="40">
        <f t="shared" si="1"/>
        <v>0</v>
      </c>
      <c r="J14" s="40">
        <f t="shared" si="1"/>
        <v>0</v>
      </c>
      <c r="K14" s="40">
        <f t="shared" si="1"/>
        <v>0</v>
      </c>
      <c r="L14" s="40">
        <f t="shared" si="1"/>
        <v>0</v>
      </c>
    </row>
    <row r="15" spans="1:12" ht="12.75" customHeight="1" hidden="1">
      <c r="A15" s="161" t="s">
        <v>490</v>
      </c>
      <c r="B15" s="44" t="s">
        <v>357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7" spans="1:12" ht="12.75">
      <c r="A17" s="383" t="s">
        <v>284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</row>
    <row r="18" spans="1:12" ht="41.25" customHeight="1">
      <c r="A18" s="384" t="s">
        <v>622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</row>
    <row r="19" spans="1:12" ht="14.25" customHeight="1">
      <c r="A19" s="380" t="s">
        <v>624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</row>
    <row r="20" spans="1:12" ht="26.25" customHeight="1">
      <c r="A20" s="381" t="s">
        <v>625</v>
      </c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</row>
  </sheetData>
  <sheetProtection/>
  <mergeCells count="15">
    <mergeCell ref="A1:L1"/>
    <mergeCell ref="A3:L3"/>
    <mergeCell ref="A4:L4"/>
    <mergeCell ref="A5:A6"/>
    <mergeCell ref="B5:B6"/>
    <mergeCell ref="C5:C6"/>
    <mergeCell ref="E5:I5"/>
    <mergeCell ref="D5:D6"/>
    <mergeCell ref="J5:J6"/>
    <mergeCell ref="K5:K6"/>
    <mergeCell ref="A19:L19"/>
    <mergeCell ref="A20:L20"/>
    <mergeCell ref="L5:L6"/>
    <mergeCell ref="A17:L17"/>
    <mergeCell ref="A18:L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2012-09-24T05:06:49Z</cp:lastPrinted>
  <dcterms:created xsi:type="dcterms:W3CDTF">2009-06-08T10:59:30Z</dcterms:created>
  <dcterms:modified xsi:type="dcterms:W3CDTF">2016-02-05T07:28:26Z</dcterms:modified>
  <cp:category/>
  <cp:version/>
  <cp:contentType/>
  <cp:contentStatus/>
</cp:coreProperties>
</file>