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theme/themeOverride9.xml" ContentType="application/vnd.openxmlformats-officedocument.themeOverride+xml"/>
  <Override PartName="/xl/charts/chart12.xml" ContentType="application/vnd.openxmlformats-officedocument.drawingml.chart+xml"/>
  <Override PartName="/xl/theme/themeOverride10.xml" ContentType="application/vnd.openxmlformats-officedocument.themeOverride+xml"/>
  <Override PartName="/xl/charts/chart13.xml" ContentType="application/vnd.openxmlformats-officedocument.drawingml.chart+xml"/>
  <Override PartName="/xl/theme/themeOverride11.xml" ContentType="application/vnd.openxmlformats-officedocument.themeOverride+xml"/>
  <Override PartName="/xl/charts/chart14.xml" ContentType="application/vnd.openxmlformats-officedocument.drawingml.chart+xml"/>
  <Override PartName="/xl/theme/themeOverride12.xml" ContentType="application/vnd.openxmlformats-officedocument.themeOverride+xml"/>
  <Override PartName="/xl/charts/chart15.xml" ContentType="application/vnd.openxmlformats-officedocument.drawingml.chart+xml"/>
  <Override PartName="/xl/theme/themeOverride13.xml" ContentType="application/vnd.openxmlformats-officedocument.themeOverride+xml"/>
  <Override PartName="/xl/charts/chart16.xml" ContentType="application/vnd.openxmlformats-officedocument.drawingml.chart+xml"/>
  <Override PartName="/xl/theme/themeOverride14.xml" ContentType="application/vnd.openxmlformats-officedocument.themeOverride+xml"/>
  <Override PartName="/xl/charts/chart17.xml" ContentType="application/vnd.openxmlformats-officedocument.drawingml.chart+xml"/>
  <Override PartName="/xl/theme/themeOverride15.xml" ContentType="application/vnd.openxmlformats-officedocument.themeOverride+xml"/>
  <Override PartName="/xl/charts/chart18.xml" ContentType="application/vnd.openxmlformats-officedocument.drawingml.chart+xml"/>
  <Override PartName="/xl/theme/themeOverride16.xml" ContentType="application/vnd.openxmlformats-officedocument.themeOverride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theme/themeOverride17.xml" ContentType="application/vnd.openxmlformats-officedocument.themeOverride+xml"/>
  <Override PartName="/xl/charts/chart21.xml" ContentType="application/vnd.openxmlformats-officedocument.drawingml.chart+xml"/>
  <Override PartName="/xl/theme/themeOverride18.xml" ContentType="application/vnd.openxmlformats-officedocument.themeOverride+xml"/>
  <Override PartName="/xl/charts/chart22.xml" ContentType="application/vnd.openxmlformats-officedocument.drawingml.chart+xml"/>
  <Override PartName="/xl/theme/themeOverride19.xml" ContentType="application/vnd.openxmlformats-officedocument.themeOverride+xml"/>
  <Override PartName="/xl/charts/chart23.xml" ContentType="application/vnd.openxmlformats-officedocument.drawingml.chart+xml"/>
  <Override PartName="/xl/theme/themeOverride20.xml" ContentType="application/vnd.openxmlformats-officedocument.themeOverride+xml"/>
  <Override PartName="/xl/charts/chart24.xml" ContentType="application/vnd.openxmlformats-officedocument.drawingml.chart+xml"/>
  <Override PartName="/xl/theme/themeOverride21.xml" ContentType="application/vnd.openxmlformats-officedocument.themeOverride+xml"/>
  <Override PartName="/xl/charts/chart25.xml" ContentType="application/vnd.openxmlformats-officedocument.drawingml.chart+xml"/>
  <Override PartName="/xl/theme/themeOverride22.xml" ContentType="application/vnd.openxmlformats-officedocument.themeOverride+xml"/>
  <Override PartName="/xl/charts/chart26.xml" ContentType="application/vnd.openxmlformats-officedocument.drawingml.chart+xml"/>
  <Override PartName="/xl/theme/themeOverride23.xml" ContentType="application/vnd.openxmlformats-officedocument.themeOverride+xml"/>
  <Override PartName="/xl/charts/chart27.xml" ContentType="application/vnd.openxmlformats-officedocument.drawingml.chart+xml"/>
  <Override PartName="/xl/theme/themeOverride24.xml" ContentType="application/vnd.openxmlformats-officedocument.themeOverride+xml"/>
  <Override PartName="/xl/drawings/drawing6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theme/themeOverride25.xml" ContentType="application/vnd.openxmlformats-officedocument.themeOverride+xml"/>
  <Override PartName="/xl/charts/chart30.xml" ContentType="application/vnd.openxmlformats-officedocument.drawingml.chart+xml"/>
  <Override PartName="/xl/theme/themeOverride26.xml" ContentType="application/vnd.openxmlformats-officedocument.themeOverride+xml"/>
  <Override PartName="/xl/charts/chart31.xml" ContentType="application/vnd.openxmlformats-officedocument.drawingml.chart+xml"/>
  <Override PartName="/xl/theme/themeOverride27.xml" ContentType="application/vnd.openxmlformats-officedocument.themeOverride+xml"/>
  <Override PartName="/xl/charts/chart32.xml" ContentType="application/vnd.openxmlformats-officedocument.drawingml.chart+xml"/>
  <Override PartName="/xl/theme/themeOverride28.xml" ContentType="application/vnd.openxmlformats-officedocument.themeOverride+xml"/>
  <Override PartName="/xl/charts/chart33.xml" ContentType="application/vnd.openxmlformats-officedocument.drawingml.chart+xml"/>
  <Override PartName="/xl/theme/themeOverride29.xml" ContentType="application/vnd.openxmlformats-officedocument.themeOverride+xml"/>
  <Override PartName="/xl/charts/chart34.xml" ContentType="application/vnd.openxmlformats-officedocument.drawingml.chart+xml"/>
  <Override PartName="/xl/theme/themeOverride30.xml" ContentType="application/vnd.openxmlformats-officedocument.themeOverride+xml"/>
  <Override PartName="/xl/charts/chart35.xml" ContentType="application/vnd.openxmlformats-officedocument.drawingml.chart+xml"/>
  <Override PartName="/xl/theme/themeOverride31.xml" ContentType="application/vnd.openxmlformats-officedocument.themeOverride+xml"/>
  <Override PartName="/xl/charts/chart36.xml" ContentType="application/vnd.openxmlformats-officedocument.drawingml.chart+xml"/>
  <Override PartName="/xl/theme/themeOverride32.xml" ContentType="application/vnd.openxmlformats-officedocument.themeOverride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theme/themeOverride33.xml" ContentType="application/vnd.openxmlformats-officedocument.themeOverride+xml"/>
  <Override PartName="/xl/charts/chart39.xml" ContentType="application/vnd.openxmlformats-officedocument.drawingml.chart+xml"/>
  <Override PartName="/xl/theme/themeOverride34.xml" ContentType="application/vnd.openxmlformats-officedocument.themeOverride+xml"/>
  <Override PartName="/xl/charts/chart40.xml" ContentType="application/vnd.openxmlformats-officedocument.drawingml.chart+xml"/>
  <Override PartName="/xl/theme/themeOverride35.xml" ContentType="application/vnd.openxmlformats-officedocument.themeOverride+xml"/>
  <Override PartName="/xl/charts/chart41.xml" ContentType="application/vnd.openxmlformats-officedocument.drawingml.chart+xml"/>
  <Override PartName="/xl/theme/themeOverride36.xml" ContentType="application/vnd.openxmlformats-officedocument.themeOverride+xml"/>
  <Override PartName="/xl/charts/chart42.xml" ContentType="application/vnd.openxmlformats-officedocument.drawingml.chart+xml"/>
  <Override PartName="/xl/theme/themeOverride37.xml" ContentType="application/vnd.openxmlformats-officedocument.themeOverride+xml"/>
  <Override PartName="/xl/charts/chart43.xml" ContentType="application/vnd.openxmlformats-officedocument.drawingml.chart+xml"/>
  <Override PartName="/xl/theme/themeOverride38.xml" ContentType="application/vnd.openxmlformats-officedocument.themeOverride+xml"/>
  <Override PartName="/xl/charts/chart44.xml" ContentType="application/vnd.openxmlformats-officedocument.drawingml.chart+xml"/>
  <Override PartName="/xl/theme/themeOverride39.xml" ContentType="application/vnd.openxmlformats-officedocument.themeOverride+xml"/>
  <Override PartName="/xl/charts/chart45.xml" ContentType="application/vnd.openxmlformats-officedocument.drawingml.chart+xml"/>
  <Override PartName="/xl/theme/themeOverride4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5.xml" ContentType="application/vnd.ms-office.chartcolorstyle+xml"/>
  <Override PartName="/xl/charts/style25.xml" ContentType="application/vnd.ms-office.chartstyle+xml"/>
  <Override PartName="/xl/charts/colors26.xml" ContentType="application/vnd.ms-office.chartcolorstyle+xml"/>
  <Override PartName="/xl/charts/style26.xml" ContentType="application/vnd.ms-office.chartstyle+xml"/>
  <Override PartName="/xl/charts/colors27.xml" ContentType="application/vnd.ms-office.chartcolorstyle+xml"/>
  <Override PartName="/xl/charts/style27.xml" ContentType="application/vnd.ms-office.chartstyle+xml"/>
  <Override PartName="/xl/charts/colors28.xml" ContentType="application/vnd.ms-office.chartcolorstyle+xml"/>
  <Override PartName="/xl/charts/style28.xml" ContentType="application/vnd.ms-office.chartstyle+xml"/>
  <Override PartName="/xl/charts/colors29.xml" ContentType="application/vnd.ms-office.chartcolorstyle+xml"/>
  <Override PartName="/xl/charts/style29.xml" ContentType="application/vnd.ms-office.chartstyle+xml"/>
  <Override PartName="/xl/charts/colors30.xml" ContentType="application/vnd.ms-office.chartcolorstyle+xml"/>
  <Override PartName="/xl/charts/style30.xml" ContentType="application/vnd.ms-office.chartstyle+xml"/>
  <Override PartName="/xl/charts/colors31.xml" ContentType="application/vnd.ms-office.chartcolorstyle+xml"/>
  <Override PartName="/xl/charts/style31.xml" ContentType="application/vnd.ms-office.chartstyle+xml"/>
  <Override PartName="/xl/charts/colors32.xml" ContentType="application/vnd.ms-office.chartcolorstyle+xml"/>
  <Override PartName="/xl/charts/style32.xml" ContentType="application/vnd.ms-office.chartstyle+xml"/>
  <Override PartName="/xl/charts/colors33.xml" ContentType="application/vnd.ms-office.chartcolorstyle+xml"/>
  <Override PartName="/xl/charts/style33.xml" ContentType="application/vnd.ms-office.chartstyle+xml"/>
  <Override PartName="/xl/charts/colors34.xml" ContentType="application/vnd.ms-office.chartcolorstyle+xml"/>
  <Override PartName="/xl/charts/style34.xml" ContentType="application/vnd.ms-office.chartstyle+xml"/>
  <Override PartName="/xl/charts/colors35.xml" ContentType="application/vnd.ms-office.chartcolorstyle+xml"/>
  <Override PartName="/xl/charts/style35.xml" ContentType="application/vnd.ms-office.chartstyle+xml"/>
  <Override PartName="/xl/charts/colors36.xml" ContentType="application/vnd.ms-office.chartcolorstyle+xml"/>
  <Override PartName="/xl/charts/style36.xml" ContentType="application/vnd.ms-office.chartstyle+xml"/>
  <Override PartName="/xl/charts/colors37.xml" ContentType="application/vnd.ms-office.chartcolorstyle+xml"/>
  <Override PartName="/xl/charts/style37.xml" ContentType="application/vnd.ms-office.chartstyle+xml"/>
  <Override PartName="/xl/charts/colors38.xml" ContentType="application/vnd.ms-office.chartcolorstyle+xml"/>
  <Override PartName="/xl/charts/style38.xml" ContentType="application/vnd.ms-office.chartstyle+xml"/>
  <Override PartName="/xl/charts/colors39.xml" ContentType="application/vnd.ms-office.chartcolorstyle+xml"/>
  <Override PartName="/xl/charts/style39.xml" ContentType="application/vnd.ms-office.chartstyle+xml"/>
  <Override PartName="/xl/charts/colors40.xml" ContentType="application/vnd.ms-office.chartcolorstyle+xml"/>
  <Override PartName="/xl/charts/style40.xml" ContentType="application/vnd.ms-office.chartstyle+xml"/>
  <Override PartName="/xl/charts/colors41.xml" ContentType="application/vnd.ms-office.chartcolorstyle+xml"/>
  <Override PartName="/xl/charts/style41.xml" ContentType="application/vnd.ms-office.chartstyle+xml"/>
  <Override PartName="/xl/charts/colors42.xml" ContentType="application/vnd.ms-office.chartcolorstyle+xml"/>
  <Override PartName="/xl/charts/style42.xml" ContentType="application/vnd.ms-office.chartstyle+xml"/>
  <Override PartName="/xl/charts/colors43.xml" ContentType="application/vnd.ms-office.chartcolorstyle+xml"/>
  <Override PartName="/xl/charts/style43.xml" ContentType="application/vnd.ms-office.chartstyle+xml"/>
  <Override PartName="/xl/charts/colors44.xml" ContentType="application/vnd.ms-office.chartcolorstyle+xml"/>
  <Override PartName="/xl/charts/style44.xml" ContentType="application/vnd.ms-office.chartstyle+xml"/>
  <Override PartName="/xl/charts/colors45.xml" ContentType="application/vnd.ms-office.chartcolorstyle+xml"/>
  <Override PartName="/xl/charts/style4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workbookProtection workbookAlgorithmName="SHA-512" workbookHashValue="xVtqZz9XoM+q8uULfoMxkcag+s9eHXljyjxa/4VS7T7l91xY4ynw5nRu4c5HbL1F7pVfj9OCQrcdQD0HDrhnPA==" workbookSaltValue="AmZZF2wxxJx0MFrCgGww7g==" workbookSpinCount="100000" lockStructure="1"/>
  <bookViews>
    <workbookView xWindow="0" yWindow="0" windowWidth="28800" windowHeight="12915" activeTab="4"/>
  </bookViews>
  <sheets>
    <sheet name="П.З." sheetId="9" r:id="rId1"/>
    <sheet name="Инструкция" sheetId="7" r:id="rId2"/>
    <sheet name="1" sheetId="1" r:id="rId3"/>
    <sheet name="2" sheetId="3" r:id="rId4"/>
    <sheet name="3" sheetId="4" r:id="rId5"/>
    <sheet name="4" sheetId="5" r:id="rId6"/>
    <sheet name="5" sheetId="6" r:id="rId7"/>
    <sheet name="Списки" sheetId="2" r:id="rId8"/>
    <sheet name="2 и Н.А" sheetId="8" r:id="rId9"/>
  </sheets>
  <definedNames>
    <definedName name="Период">Списки!$A$1:$A$7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8" l="1"/>
  <c r="C3" i="8"/>
  <c r="A4" i="4"/>
  <c r="A4" i="5"/>
  <c r="A4" i="6"/>
  <c r="A4" i="3"/>
  <c r="A3" i="4"/>
  <c r="A3" i="5"/>
  <c r="A3" i="6"/>
  <c r="A3" i="3"/>
  <c r="L6" i="3" l="1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5" i="3"/>
  <c r="L5" i="4"/>
  <c r="L5" i="5"/>
  <c r="L5" i="6"/>
  <c r="L5" i="1"/>
  <c r="C45" i="1"/>
  <c r="A156" i="8" l="1"/>
  <c r="E156" i="8"/>
  <c r="A120" i="8"/>
  <c r="A82" i="8"/>
  <c r="A41" i="8"/>
  <c r="E120" i="8"/>
  <c r="E82" i="8"/>
  <c r="E41" i="8"/>
  <c r="E3" i="8"/>
  <c r="A3" i="8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I8" i="3"/>
  <c r="I7" i="4"/>
  <c r="I9" i="4"/>
  <c r="J11" i="5"/>
  <c r="K8" i="6"/>
  <c r="J10" i="6"/>
  <c r="I6" i="1"/>
  <c r="J6" i="1"/>
  <c r="K6" i="1"/>
  <c r="M6" i="1"/>
  <c r="I7" i="1"/>
  <c r="J7" i="1"/>
  <c r="K7" i="1"/>
  <c r="M7" i="1"/>
  <c r="I8" i="1"/>
  <c r="J8" i="1"/>
  <c r="K8" i="1"/>
  <c r="M8" i="1"/>
  <c r="I9" i="1"/>
  <c r="J9" i="1"/>
  <c r="K9" i="1"/>
  <c r="M9" i="1"/>
  <c r="I10" i="1"/>
  <c r="J10" i="1"/>
  <c r="K10" i="1"/>
  <c r="M10" i="1"/>
  <c r="I11" i="1"/>
  <c r="J11" i="1"/>
  <c r="K11" i="1"/>
  <c r="M11" i="1"/>
  <c r="I12" i="1"/>
  <c r="J12" i="1"/>
  <c r="K12" i="1"/>
  <c r="M12" i="1"/>
  <c r="I13" i="1"/>
  <c r="J13" i="1"/>
  <c r="K13" i="1"/>
  <c r="M13" i="1"/>
  <c r="I14" i="1"/>
  <c r="J14" i="1"/>
  <c r="K14" i="1"/>
  <c r="M14" i="1"/>
  <c r="I15" i="1"/>
  <c r="J15" i="1"/>
  <c r="K15" i="1"/>
  <c r="M15" i="1"/>
  <c r="I16" i="1"/>
  <c r="J16" i="1"/>
  <c r="K16" i="1"/>
  <c r="M16" i="1"/>
  <c r="I17" i="1"/>
  <c r="J17" i="1"/>
  <c r="K17" i="1"/>
  <c r="M17" i="1"/>
  <c r="I18" i="1"/>
  <c r="J18" i="1"/>
  <c r="K18" i="1"/>
  <c r="M18" i="1"/>
  <c r="I19" i="1"/>
  <c r="J19" i="1"/>
  <c r="K19" i="1"/>
  <c r="M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M5" i="1"/>
  <c r="K5" i="6"/>
  <c r="K5" i="1"/>
  <c r="J5" i="1"/>
  <c r="I5" i="1"/>
  <c r="G2" i="3"/>
  <c r="G2" i="5"/>
  <c r="J2" i="5" s="1"/>
  <c r="G2" i="6"/>
  <c r="J2" i="6" s="1"/>
  <c r="G2" i="4"/>
  <c r="J2" i="4" s="1"/>
  <c r="B3" i="3"/>
  <c r="B3" i="5"/>
  <c r="B3" i="6"/>
  <c r="B3" i="4"/>
  <c r="K6" i="3"/>
  <c r="J7" i="3"/>
  <c r="K8" i="3"/>
  <c r="J9" i="3"/>
  <c r="I10" i="3"/>
  <c r="J11" i="3"/>
  <c r="J14" i="3"/>
  <c r="I15" i="3"/>
  <c r="K16" i="3"/>
  <c r="N17" i="3"/>
  <c r="I18" i="3"/>
  <c r="K19" i="3"/>
  <c r="M20" i="3"/>
  <c r="N21" i="3"/>
  <c r="K22" i="3"/>
  <c r="M23" i="3"/>
  <c r="J24" i="3"/>
  <c r="J26" i="3"/>
  <c r="M29" i="3"/>
  <c r="I30" i="3"/>
  <c r="I33" i="3"/>
  <c r="M35" i="3"/>
  <c r="K38" i="3"/>
  <c r="J41" i="3"/>
  <c r="I42" i="3"/>
  <c r="K8" i="4"/>
  <c r="J9" i="4"/>
  <c r="K10" i="4"/>
  <c r="K11" i="4"/>
  <c r="J15" i="4"/>
  <c r="I16" i="4"/>
  <c r="I19" i="4"/>
  <c r="M20" i="4"/>
  <c r="J21" i="4"/>
  <c r="M23" i="4"/>
  <c r="J24" i="4"/>
  <c r="I26" i="4"/>
  <c r="K27" i="4"/>
  <c r="N28" i="4"/>
  <c r="J33" i="4"/>
  <c r="M35" i="4"/>
  <c r="J36" i="4"/>
  <c r="K38" i="4"/>
  <c r="K39" i="4"/>
  <c r="I41" i="4"/>
  <c r="N44" i="4"/>
  <c r="J7" i="6"/>
  <c r="J8" i="6"/>
  <c r="I9" i="6"/>
  <c r="I11" i="6"/>
  <c r="J13" i="6"/>
  <c r="K15" i="6"/>
  <c r="J16" i="6"/>
  <c r="N18" i="6"/>
  <c r="J19" i="6"/>
  <c r="M20" i="6"/>
  <c r="K21" i="6"/>
  <c r="N22" i="6"/>
  <c r="M23" i="6"/>
  <c r="I27" i="6"/>
  <c r="J29" i="6"/>
  <c r="K30" i="6"/>
  <c r="M33" i="6"/>
  <c r="J34" i="6"/>
  <c r="J35" i="6"/>
  <c r="M36" i="6"/>
  <c r="M39" i="6"/>
  <c r="I40" i="6"/>
  <c r="I41" i="6"/>
  <c r="K42" i="6"/>
  <c r="K44" i="6"/>
  <c r="K6" i="5"/>
  <c r="I7" i="5"/>
  <c r="J8" i="5"/>
  <c r="K9" i="5"/>
  <c r="K10" i="5"/>
  <c r="K13" i="5"/>
  <c r="J15" i="5"/>
  <c r="J18" i="5"/>
  <c r="I19" i="5"/>
  <c r="J21" i="5"/>
  <c r="I22" i="5"/>
  <c r="M23" i="5"/>
  <c r="J24" i="5"/>
  <c r="I25" i="5"/>
  <c r="K26" i="5"/>
  <c r="J27" i="5"/>
  <c r="M32" i="5"/>
  <c r="J33" i="5"/>
  <c r="I35" i="5"/>
  <c r="K36" i="5"/>
  <c r="K38" i="5"/>
  <c r="I40" i="5"/>
  <c r="K44" i="5"/>
  <c r="J5" i="3"/>
  <c r="J5" i="6"/>
  <c r="H45" i="6"/>
  <c r="G45" i="6"/>
  <c r="F45" i="6"/>
  <c r="E45" i="6"/>
  <c r="D45" i="6"/>
  <c r="C45" i="6"/>
  <c r="N44" i="6"/>
  <c r="N40" i="6"/>
  <c r="N36" i="6"/>
  <c r="N32" i="6"/>
  <c r="N28" i="6"/>
  <c r="N24" i="6"/>
  <c r="N20" i="6"/>
  <c r="N16" i="6"/>
  <c r="N8" i="6"/>
  <c r="H45" i="5"/>
  <c r="G45" i="5"/>
  <c r="F45" i="5"/>
  <c r="E45" i="5"/>
  <c r="D45" i="5"/>
  <c r="C45" i="5"/>
  <c r="N41" i="5"/>
  <c r="N37" i="5"/>
  <c r="N35" i="5"/>
  <c r="N33" i="5"/>
  <c r="N31" i="5"/>
  <c r="N29" i="5"/>
  <c r="N27" i="5"/>
  <c r="N25" i="5"/>
  <c r="N23" i="5"/>
  <c r="N21" i="5"/>
  <c r="N19" i="5"/>
  <c r="N15" i="5"/>
  <c r="N13" i="5"/>
  <c r="N7" i="5"/>
  <c r="H45" i="4"/>
  <c r="G45" i="4"/>
  <c r="F45" i="4"/>
  <c r="E45" i="4"/>
  <c r="D45" i="4"/>
  <c r="C45" i="4"/>
  <c r="N41" i="4"/>
  <c r="N39" i="4"/>
  <c r="N35" i="4"/>
  <c r="N33" i="4"/>
  <c r="N29" i="4"/>
  <c r="N23" i="4"/>
  <c r="N21" i="4"/>
  <c r="N19" i="4"/>
  <c r="N17" i="4"/>
  <c r="N15" i="4"/>
  <c r="H45" i="3"/>
  <c r="G45" i="3"/>
  <c r="F45" i="3"/>
  <c r="E45" i="3"/>
  <c r="D45" i="3"/>
  <c r="C45" i="3"/>
  <c r="N44" i="3"/>
  <c r="N42" i="3"/>
  <c r="N40" i="3"/>
  <c r="N38" i="3"/>
  <c r="N36" i="3"/>
  <c r="N32" i="3"/>
  <c r="N30" i="3"/>
  <c r="N28" i="3"/>
  <c r="N26" i="3"/>
  <c r="N24" i="3"/>
  <c r="N22" i="3"/>
  <c r="N20" i="3"/>
  <c r="N18" i="3"/>
  <c r="N16" i="3"/>
  <c r="N8" i="3"/>
  <c r="J2" i="3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5" i="1"/>
  <c r="D45" i="1"/>
  <c r="E45" i="1"/>
  <c r="F45" i="1"/>
  <c r="G45" i="1"/>
  <c r="H45" i="1"/>
  <c r="J2" i="1"/>
  <c r="I30" i="6" l="1"/>
  <c r="J42" i="6"/>
  <c r="J36" i="3"/>
  <c r="K38" i="6"/>
  <c r="I26" i="6"/>
  <c r="K27" i="5"/>
  <c r="M29" i="5"/>
  <c r="N20" i="5"/>
  <c r="N16" i="5"/>
  <c r="J36" i="6"/>
  <c r="K24" i="6"/>
  <c r="N19" i="3"/>
  <c r="I44" i="6"/>
  <c r="N9" i="6"/>
  <c r="N39" i="3"/>
  <c r="N27" i="3"/>
  <c r="N11" i="3"/>
  <c r="J5" i="4"/>
  <c r="K39" i="6"/>
  <c r="I26" i="5"/>
  <c r="I10" i="5"/>
  <c r="I11" i="3"/>
  <c r="N15" i="3"/>
  <c r="N35" i="3"/>
  <c r="N29" i="6"/>
  <c r="M7" i="4"/>
  <c r="N9" i="4"/>
  <c r="N11" i="5"/>
  <c r="N14" i="3"/>
  <c r="J39" i="6"/>
  <c r="I35" i="6"/>
  <c r="K11" i="6"/>
  <c r="K7" i="6"/>
  <c r="K29" i="5"/>
  <c r="J9" i="5"/>
  <c r="K36" i="4"/>
  <c r="J11" i="4"/>
  <c r="M8" i="4"/>
  <c r="J35" i="3"/>
  <c r="J10" i="3"/>
  <c r="K7" i="3"/>
  <c r="M26" i="4"/>
  <c r="N22" i="5"/>
  <c r="N21" i="6"/>
  <c r="N41" i="6"/>
  <c r="N5" i="5"/>
  <c r="N18" i="4"/>
  <c r="N36" i="4"/>
  <c r="N24" i="4"/>
  <c r="N16" i="4"/>
  <c r="N39" i="6"/>
  <c r="N27" i="6"/>
  <c r="N11" i="6"/>
  <c r="N10" i="5"/>
  <c r="K33" i="6"/>
  <c r="I8" i="4"/>
  <c r="J33" i="3"/>
  <c r="N7" i="3"/>
  <c r="N23" i="3"/>
  <c r="N38" i="5"/>
  <c r="N33" i="6"/>
  <c r="N5" i="6"/>
  <c r="N27" i="4"/>
  <c r="N11" i="4"/>
  <c r="N7" i="4"/>
  <c r="N9" i="5"/>
  <c r="K36" i="6"/>
  <c r="J33" i="6"/>
  <c r="K9" i="6"/>
  <c r="I41" i="5"/>
  <c r="J7" i="5"/>
  <c r="I35" i="4"/>
  <c r="M8" i="3"/>
  <c r="M26" i="6"/>
  <c r="M43" i="5"/>
  <c r="K43" i="5"/>
  <c r="M34" i="5"/>
  <c r="K34" i="5"/>
  <c r="N28" i="5"/>
  <c r="M28" i="5"/>
  <c r="K28" i="5"/>
  <c r="I28" i="5"/>
  <c r="M43" i="6"/>
  <c r="K43" i="6"/>
  <c r="M37" i="6"/>
  <c r="K37" i="6"/>
  <c r="M31" i="6"/>
  <c r="I31" i="6"/>
  <c r="M28" i="6"/>
  <c r="I28" i="6"/>
  <c r="K28" i="6"/>
  <c r="M43" i="4"/>
  <c r="K43" i="4"/>
  <c r="M40" i="4"/>
  <c r="K40" i="4"/>
  <c r="J40" i="4"/>
  <c r="M37" i="4"/>
  <c r="K37" i="4"/>
  <c r="I37" i="4"/>
  <c r="J37" i="4"/>
  <c r="N34" i="4"/>
  <c r="M34" i="4"/>
  <c r="K34" i="4"/>
  <c r="I34" i="4"/>
  <c r="M31" i="4"/>
  <c r="K31" i="4"/>
  <c r="J31" i="4"/>
  <c r="M28" i="4"/>
  <c r="K28" i="4"/>
  <c r="I28" i="4"/>
  <c r="M25" i="4"/>
  <c r="K25" i="4"/>
  <c r="J25" i="4"/>
  <c r="M43" i="3"/>
  <c r="J43" i="3"/>
  <c r="M40" i="3"/>
  <c r="J40" i="3"/>
  <c r="K40" i="3"/>
  <c r="N37" i="3"/>
  <c r="M37" i="3"/>
  <c r="J37" i="3"/>
  <c r="I37" i="3"/>
  <c r="K37" i="3"/>
  <c r="M34" i="3"/>
  <c r="J34" i="3"/>
  <c r="I34" i="3"/>
  <c r="M31" i="3"/>
  <c r="J31" i="3"/>
  <c r="K31" i="3"/>
  <c r="M28" i="3"/>
  <c r="J28" i="3"/>
  <c r="I28" i="3"/>
  <c r="N25" i="3"/>
  <c r="M25" i="3"/>
  <c r="J25" i="3"/>
  <c r="K25" i="3"/>
  <c r="N42" i="5"/>
  <c r="N30" i="5"/>
  <c r="J43" i="6"/>
  <c r="K35" i="6"/>
  <c r="K31" i="6"/>
  <c r="J28" i="6"/>
  <c r="J43" i="5"/>
  <c r="J28" i="5"/>
  <c r="J43" i="4"/>
  <c r="I31" i="4"/>
  <c r="J28" i="4"/>
  <c r="K43" i="3"/>
  <c r="I31" i="3"/>
  <c r="K28" i="3"/>
  <c r="M35" i="6"/>
  <c r="N40" i="5"/>
  <c r="M40" i="5"/>
  <c r="K40" i="5"/>
  <c r="J40" i="5"/>
  <c r="M37" i="5"/>
  <c r="K37" i="5"/>
  <c r="I37" i="5"/>
  <c r="M31" i="5"/>
  <c r="K31" i="5"/>
  <c r="J31" i="5"/>
  <c r="M25" i="5"/>
  <c r="K25" i="5"/>
  <c r="M40" i="6"/>
  <c r="K40" i="6"/>
  <c r="N34" i="6"/>
  <c r="M34" i="6"/>
  <c r="K34" i="6"/>
  <c r="M25" i="6"/>
  <c r="I25" i="6"/>
  <c r="J25" i="6"/>
  <c r="N34" i="3"/>
  <c r="N25" i="4"/>
  <c r="N43" i="5"/>
  <c r="N25" i="6"/>
  <c r="M42" i="5"/>
  <c r="I42" i="5"/>
  <c r="K42" i="5"/>
  <c r="M39" i="5"/>
  <c r="I39" i="5"/>
  <c r="J39" i="5"/>
  <c r="N36" i="5"/>
  <c r="M36" i="5"/>
  <c r="I36" i="5"/>
  <c r="M33" i="5"/>
  <c r="I33" i="5"/>
  <c r="K33" i="5"/>
  <c r="M30" i="5"/>
  <c r="I30" i="5"/>
  <c r="J30" i="5"/>
  <c r="I43" i="6"/>
  <c r="J37" i="6"/>
  <c r="I34" i="6"/>
  <c r="J31" i="6"/>
  <c r="I43" i="5"/>
  <c r="K39" i="5"/>
  <c r="J36" i="5"/>
  <c r="J34" i="5"/>
  <c r="I31" i="5"/>
  <c r="I43" i="4"/>
  <c r="I40" i="4"/>
  <c r="I25" i="4"/>
  <c r="I43" i="3"/>
  <c r="I40" i="3"/>
  <c r="I25" i="3"/>
  <c r="N31" i="3"/>
  <c r="N43" i="3"/>
  <c r="N31" i="4"/>
  <c r="N37" i="4"/>
  <c r="N43" i="4"/>
  <c r="N39" i="5"/>
  <c r="N37" i="6"/>
  <c r="N43" i="6"/>
  <c r="N44" i="5"/>
  <c r="M44" i="5"/>
  <c r="J44" i="5"/>
  <c r="J41" i="5"/>
  <c r="K41" i="5"/>
  <c r="J38" i="5"/>
  <c r="M38" i="5"/>
  <c r="I38" i="5"/>
  <c r="M35" i="5"/>
  <c r="J35" i="5"/>
  <c r="N32" i="5"/>
  <c r="J32" i="5"/>
  <c r="K32" i="5"/>
  <c r="J29" i="5"/>
  <c r="I29" i="5"/>
  <c r="M26" i="5"/>
  <c r="J26" i="5"/>
  <c r="M44" i="6"/>
  <c r="J44" i="6"/>
  <c r="M41" i="6"/>
  <c r="J41" i="6"/>
  <c r="N38" i="6"/>
  <c r="J38" i="6"/>
  <c r="M32" i="6"/>
  <c r="K32" i="6"/>
  <c r="I32" i="6"/>
  <c r="K29" i="6"/>
  <c r="M29" i="6"/>
  <c r="N26" i="6"/>
  <c r="K26" i="6"/>
  <c r="J26" i="6"/>
  <c r="J44" i="4"/>
  <c r="M44" i="4"/>
  <c r="I44" i="4"/>
  <c r="J41" i="4"/>
  <c r="K41" i="4"/>
  <c r="N38" i="4"/>
  <c r="J38" i="4"/>
  <c r="M38" i="4"/>
  <c r="I38" i="4"/>
  <c r="J35" i="4"/>
  <c r="K35" i="4"/>
  <c r="J32" i="4"/>
  <c r="K32" i="4"/>
  <c r="M32" i="4"/>
  <c r="I32" i="4"/>
  <c r="J29" i="4"/>
  <c r="M29" i="4"/>
  <c r="I29" i="4"/>
  <c r="N26" i="4"/>
  <c r="J26" i="4"/>
  <c r="I44" i="3"/>
  <c r="J44" i="3"/>
  <c r="N41" i="3"/>
  <c r="I41" i="3"/>
  <c r="M41" i="3"/>
  <c r="K41" i="3"/>
  <c r="I38" i="3"/>
  <c r="J38" i="3"/>
  <c r="M38" i="3"/>
  <c r="I35" i="3"/>
  <c r="K35" i="3"/>
  <c r="I32" i="3"/>
  <c r="M32" i="3"/>
  <c r="K32" i="3"/>
  <c r="J32" i="3"/>
  <c r="N29" i="3"/>
  <c r="I29" i="3"/>
  <c r="J29" i="3"/>
  <c r="I26" i="3"/>
  <c r="M26" i="3"/>
  <c r="N40" i="4"/>
  <c r="N31" i="6"/>
  <c r="N34" i="5"/>
  <c r="K41" i="6"/>
  <c r="J40" i="6"/>
  <c r="I38" i="6"/>
  <c r="I37" i="6"/>
  <c r="J32" i="6"/>
  <c r="I29" i="6"/>
  <c r="K25" i="6"/>
  <c r="I44" i="5"/>
  <c r="J42" i="5"/>
  <c r="J37" i="5"/>
  <c r="K35" i="5"/>
  <c r="I34" i="5"/>
  <c r="I32" i="5"/>
  <c r="K30" i="5"/>
  <c r="J25" i="5"/>
  <c r="K44" i="4"/>
  <c r="J34" i="4"/>
  <c r="K29" i="4"/>
  <c r="K26" i="4"/>
  <c r="K44" i="3"/>
  <c r="K34" i="3"/>
  <c r="K29" i="3"/>
  <c r="K26" i="3"/>
  <c r="M38" i="6"/>
  <c r="M41" i="5"/>
  <c r="M41" i="4"/>
  <c r="M44" i="3"/>
  <c r="M27" i="5"/>
  <c r="I27" i="5"/>
  <c r="N24" i="5"/>
  <c r="M24" i="5"/>
  <c r="I24" i="5"/>
  <c r="N42" i="6"/>
  <c r="M42" i="6"/>
  <c r="N30" i="6"/>
  <c r="M30" i="6"/>
  <c r="J30" i="6"/>
  <c r="M27" i="6"/>
  <c r="J27" i="6"/>
  <c r="M24" i="6"/>
  <c r="J24" i="6"/>
  <c r="N42" i="4"/>
  <c r="M42" i="4"/>
  <c r="I42" i="4"/>
  <c r="K42" i="4"/>
  <c r="M39" i="4"/>
  <c r="I39" i="4"/>
  <c r="J39" i="4"/>
  <c r="M36" i="4"/>
  <c r="I36" i="4"/>
  <c r="M33" i="4"/>
  <c r="I33" i="4"/>
  <c r="K33" i="4"/>
  <c r="N30" i="4"/>
  <c r="M30" i="4"/>
  <c r="I30" i="4"/>
  <c r="J30" i="4"/>
  <c r="M27" i="4"/>
  <c r="I27" i="4"/>
  <c r="M24" i="4"/>
  <c r="I24" i="4"/>
  <c r="K24" i="4"/>
  <c r="M42" i="3"/>
  <c r="K42" i="3"/>
  <c r="M39" i="3"/>
  <c r="K39" i="3"/>
  <c r="J39" i="3"/>
  <c r="M36" i="3"/>
  <c r="K36" i="3"/>
  <c r="I36" i="3"/>
  <c r="N33" i="3"/>
  <c r="M33" i="3"/>
  <c r="K33" i="3"/>
  <c r="M30" i="3"/>
  <c r="K30" i="3"/>
  <c r="J30" i="3"/>
  <c r="M27" i="3"/>
  <c r="K27" i="3"/>
  <c r="I27" i="3"/>
  <c r="M24" i="3"/>
  <c r="K24" i="3"/>
  <c r="N32" i="4"/>
  <c r="N35" i="6"/>
  <c r="N26" i="5"/>
  <c r="I42" i="6"/>
  <c r="I39" i="6"/>
  <c r="I36" i="6"/>
  <c r="I33" i="6"/>
  <c r="K27" i="6"/>
  <c r="I24" i="6"/>
  <c r="K24" i="5"/>
  <c r="J42" i="4"/>
  <c r="K30" i="4"/>
  <c r="J27" i="4"/>
  <c r="J42" i="3"/>
  <c r="I39" i="3"/>
  <c r="J27" i="3"/>
  <c r="I24" i="3"/>
  <c r="K45" i="4"/>
  <c r="N17" i="5"/>
  <c r="N17" i="6"/>
  <c r="N22" i="4"/>
  <c r="N15" i="6"/>
  <c r="N18" i="5"/>
  <c r="K23" i="6"/>
  <c r="I22" i="6"/>
  <c r="J21" i="6"/>
  <c r="K20" i="6"/>
  <c r="I19" i="6"/>
  <c r="J18" i="6"/>
  <c r="K17" i="6"/>
  <c r="M16" i="6"/>
  <c r="I16" i="6"/>
  <c r="J15" i="6"/>
  <c r="J23" i="5"/>
  <c r="K22" i="5"/>
  <c r="I21" i="5"/>
  <c r="J20" i="5"/>
  <c r="K19" i="5"/>
  <c r="M18" i="5"/>
  <c r="I18" i="5"/>
  <c r="J17" i="5"/>
  <c r="K16" i="5"/>
  <c r="I15" i="5"/>
  <c r="J23" i="4"/>
  <c r="K22" i="4"/>
  <c r="I21" i="4"/>
  <c r="J20" i="4"/>
  <c r="K19" i="4"/>
  <c r="M18" i="4"/>
  <c r="I18" i="4"/>
  <c r="J17" i="4"/>
  <c r="K16" i="4"/>
  <c r="M15" i="4"/>
  <c r="I15" i="4"/>
  <c r="I23" i="3"/>
  <c r="J22" i="3"/>
  <c r="K21" i="3"/>
  <c r="I20" i="3"/>
  <c r="J19" i="3"/>
  <c r="K18" i="3"/>
  <c r="I17" i="3"/>
  <c r="J16" i="3"/>
  <c r="K15" i="3"/>
  <c r="M22" i="6"/>
  <c r="M19" i="6"/>
  <c r="M22" i="5"/>
  <c r="M22" i="4"/>
  <c r="M22" i="3"/>
  <c r="N20" i="4"/>
  <c r="N23" i="6"/>
  <c r="J23" i="6"/>
  <c r="K22" i="6"/>
  <c r="I21" i="6"/>
  <c r="J20" i="6"/>
  <c r="K19" i="6"/>
  <c r="M18" i="6"/>
  <c r="I18" i="6"/>
  <c r="J17" i="6"/>
  <c r="K16" i="6"/>
  <c r="M15" i="6"/>
  <c r="I15" i="6"/>
  <c r="I23" i="5"/>
  <c r="J22" i="5"/>
  <c r="K21" i="5"/>
  <c r="I20" i="5"/>
  <c r="J19" i="5"/>
  <c r="K18" i="5"/>
  <c r="M17" i="5"/>
  <c r="I17" i="5"/>
  <c r="J16" i="5"/>
  <c r="K15" i="5"/>
  <c r="I23" i="4"/>
  <c r="J22" i="4"/>
  <c r="K21" i="4"/>
  <c r="I20" i="4"/>
  <c r="J19" i="4"/>
  <c r="K18" i="4"/>
  <c r="M17" i="4"/>
  <c r="I17" i="4"/>
  <c r="J16" i="4"/>
  <c r="K15" i="4"/>
  <c r="K23" i="3"/>
  <c r="I22" i="3"/>
  <c r="J21" i="3"/>
  <c r="K20" i="3"/>
  <c r="M19" i="3"/>
  <c r="I19" i="3"/>
  <c r="J18" i="3"/>
  <c r="K17" i="3"/>
  <c r="M16" i="3"/>
  <c r="I16" i="3"/>
  <c r="J15" i="3"/>
  <c r="M21" i="6"/>
  <c r="M21" i="5"/>
  <c r="M15" i="5"/>
  <c r="M21" i="4"/>
  <c r="M21" i="3"/>
  <c r="N19" i="6"/>
  <c r="I23" i="6"/>
  <c r="J22" i="6"/>
  <c r="I20" i="6"/>
  <c r="K18" i="6"/>
  <c r="M17" i="6"/>
  <c r="I17" i="6"/>
  <c r="K23" i="5"/>
  <c r="K20" i="5"/>
  <c r="M19" i="5"/>
  <c r="K17" i="5"/>
  <c r="M16" i="5"/>
  <c r="I16" i="5"/>
  <c r="K23" i="4"/>
  <c r="I22" i="4"/>
  <c r="K20" i="4"/>
  <c r="M19" i="4"/>
  <c r="J18" i="4"/>
  <c r="K17" i="4"/>
  <c r="M16" i="4"/>
  <c r="J23" i="3"/>
  <c r="I21" i="3"/>
  <c r="J20" i="3"/>
  <c r="M18" i="3"/>
  <c r="J17" i="3"/>
  <c r="M15" i="3"/>
  <c r="M20" i="5"/>
  <c r="M17" i="3"/>
  <c r="N14" i="6"/>
  <c r="N14" i="4"/>
  <c r="K14" i="6"/>
  <c r="K14" i="5"/>
  <c r="I14" i="4"/>
  <c r="I14" i="3"/>
  <c r="M14" i="4"/>
  <c r="N14" i="5"/>
  <c r="J14" i="6"/>
  <c r="J14" i="5"/>
  <c r="K14" i="4"/>
  <c r="K14" i="3"/>
  <c r="M14" i="3"/>
  <c r="M14" i="6"/>
  <c r="I14" i="6"/>
  <c r="M14" i="5"/>
  <c r="I14" i="5"/>
  <c r="J14" i="4"/>
  <c r="N13" i="3"/>
  <c r="N12" i="5"/>
  <c r="M13" i="6"/>
  <c r="I13" i="6"/>
  <c r="J13" i="5"/>
  <c r="M13" i="4"/>
  <c r="I13" i="4"/>
  <c r="J13" i="3"/>
  <c r="N13" i="4"/>
  <c r="N13" i="6"/>
  <c r="K13" i="6"/>
  <c r="M13" i="5"/>
  <c r="I13" i="5"/>
  <c r="K13" i="4"/>
  <c r="M13" i="3"/>
  <c r="I13" i="3"/>
  <c r="J13" i="4"/>
  <c r="K13" i="3"/>
  <c r="N12" i="4"/>
  <c r="K12" i="6"/>
  <c r="J12" i="5"/>
  <c r="J12" i="4"/>
  <c r="M12" i="3"/>
  <c r="I12" i="3"/>
  <c r="N12" i="3"/>
  <c r="N12" i="6"/>
  <c r="J12" i="6"/>
  <c r="M12" i="5"/>
  <c r="I12" i="5"/>
  <c r="M12" i="4"/>
  <c r="I12" i="4"/>
  <c r="K12" i="3"/>
  <c r="M12" i="6"/>
  <c r="I12" i="6"/>
  <c r="K12" i="5"/>
  <c r="K12" i="4"/>
  <c r="J12" i="3"/>
  <c r="J11" i="6"/>
  <c r="M11" i="5"/>
  <c r="I11" i="5"/>
  <c r="M11" i="4"/>
  <c r="I11" i="4"/>
  <c r="K11" i="3"/>
  <c r="M11" i="3"/>
  <c r="M11" i="6"/>
  <c r="K11" i="5"/>
  <c r="N10" i="6"/>
  <c r="N10" i="4"/>
  <c r="N10" i="3"/>
  <c r="K10" i="6"/>
  <c r="J10" i="5"/>
  <c r="I10" i="4"/>
  <c r="K10" i="3"/>
  <c r="M10" i="5"/>
  <c r="M10" i="6"/>
  <c r="I10" i="6"/>
  <c r="J10" i="4"/>
  <c r="M10" i="3"/>
  <c r="M10" i="4"/>
  <c r="N9" i="3"/>
  <c r="J9" i="6"/>
  <c r="I9" i="5"/>
  <c r="K9" i="4"/>
  <c r="M9" i="3"/>
  <c r="I9" i="3"/>
  <c r="M9" i="5"/>
  <c r="M9" i="4"/>
  <c r="M9" i="6"/>
  <c r="K9" i="3"/>
  <c r="N8" i="5"/>
  <c r="M8" i="6"/>
  <c r="I8" i="6"/>
  <c r="K8" i="5"/>
  <c r="J8" i="4"/>
  <c r="J8" i="3"/>
  <c r="N8" i="4"/>
  <c r="M8" i="5"/>
  <c r="I8" i="5"/>
  <c r="M7" i="6"/>
  <c r="I7" i="6"/>
  <c r="K7" i="5"/>
  <c r="J7" i="4"/>
  <c r="M7" i="3"/>
  <c r="I7" i="3"/>
  <c r="N7" i="6"/>
  <c r="M7" i="5"/>
  <c r="K7" i="4"/>
  <c r="N6" i="6"/>
  <c r="N6" i="4"/>
  <c r="M6" i="6"/>
  <c r="M6" i="5"/>
  <c r="M6" i="4"/>
  <c r="M6" i="3"/>
  <c r="I6" i="3"/>
  <c r="J6" i="6"/>
  <c r="J6" i="5"/>
  <c r="J6" i="4"/>
  <c r="J6" i="3"/>
  <c r="I6" i="6"/>
  <c r="I6" i="5"/>
  <c r="I6" i="4"/>
  <c r="N6" i="3"/>
  <c r="N6" i="5"/>
  <c r="K6" i="6"/>
  <c r="K6" i="4"/>
  <c r="K5" i="3"/>
  <c r="N5" i="3"/>
  <c r="N5" i="4"/>
  <c r="I5" i="6"/>
  <c r="I5" i="3"/>
  <c r="J5" i="5"/>
  <c r="K5" i="4"/>
  <c r="M5" i="6"/>
  <c r="M5" i="4"/>
  <c r="I5" i="5"/>
  <c r="M5" i="3"/>
  <c r="I5" i="4"/>
  <c r="K5" i="5"/>
  <c r="M5" i="5"/>
  <c r="K45" i="6"/>
  <c r="K45" i="3"/>
  <c r="K45" i="5"/>
  <c r="I45" i="3"/>
  <c r="I45" i="4"/>
  <c r="I45" i="5"/>
  <c r="I45" i="6"/>
  <c r="J45" i="3"/>
  <c r="J45" i="4"/>
  <c r="J45" i="5"/>
  <c r="J45" i="6"/>
  <c r="L45" i="6"/>
  <c r="M45" i="6" s="1"/>
  <c r="L45" i="5"/>
  <c r="M45" i="5" s="1"/>
  <c r="L45" i="4"/>
  <c r="M45" i="4" s="1"/>
  <c r="L45" i="3"/>
  <c r="M45" i="3" s="1"/>
  <c r="J45" i="1"/>
  <c r="I45" i="1"/>
  <c r="L45" i="1"/>
  <c r="M45" i="1" s="1"/>
  <c r="K45" i="1"/>
</calcChain>
</file>

<file path=xl/sharedStrings.xml><?xml version="1.0" encoding="utf-8"?>
<sst xmlns="http://schemas.openxmlformats.org/spreadsheetml/2006/main" count="177" uniqueCount="64">
  <si>
    <t>Мониторинг обученности обучающихся по предметам</t>
  </si>
  <si>
    <t>за</t>
  </si>
  <si>
    <t>I четверть</t>
  </si>
  <si>
    <t>ФИО учителя</t>
  </si>
  <si>
    <t>Предмет</t>
  </si>
  <si>
    <t>Класс</t>
  </si>
  <si>
    <t>Количество обучающихся</t>
  </si>
  <si>
    <t>"5"</t>
  </si>
  <si>
    <t>"4"</t>
  </si>
  <si>
    <t>"3"</t>
  </si>
  <si>
    <t>"2"</t>
  </si>
  <si>
    <t>%  качества</t>
  </si>
  <si>
    <t>Уровень обученности</t>
  </si>
  <si>
    <t>% успеваемости</t>
  </si>
  <si>
    <t>Не аттестовано</t>
  </si>
  <si>
    <t>-</t>
  </si>
  <si>
    <t>Средний балл</t>
  </si>
  <si>
    <t>ИТОГО</t>
  </si>
  <si>
    <t>III четверть</t>
  </si>
  <si>
    <t>I полугодие</t>
  </si>
  <si>
    <t>II полугодие</t>
  </si>
  <si>
    <t>Год</t>
  </si>
  <si>
    <t>учебный год</t>
  </si>
  <si>
    <t>Инструкция по работе с мониторингом</t>
  </si>
  <si>
    <t>Период обучения</t>
  </si>
  <si>
    <t>Предметы</t>
  </si>
  <si>
    <t>Классы</t>
  </si>
  <si>
    <t>Количество 5, 4, 3, 2</t>
  </si>
  <si>
    <t>Количество Н/А</t>
  </si>
  <si>
    <t>?</t>
  </si>
  <si>
    <t>На листе 1 введите следующие данные:</t>
  </si>
  <si>
    <t>(на скриншоте эти ячейки выделены)</t>
  </si>
  <si>
    <t>ОБЯЗАТЕЛЬНО нужно скрыть лишние строки</t>
  </si>
  <si>
    <t>На остальных листах тоже нужно скрыть пустые строки. Но на них не нужно вводить предметы, классы, ФИО учителя, учебный год. Они появляются автоматически.</t>
  </si>
  <si>
    <t xml:space="preserve">Шаблон разработала учитель физики, математики и информатики Татьяна Николаевна Шамарина </t>
  </si>
  <si>
    <t>Пояснительная записка</t>
  </si>
  <si>
    <t>Инструкции по работе с шаблонами и не только можно посмотреть в моем блоге:</t>
  </si>
  <si>
    <t>https://shablonyanalizatory.blogspot.com</t>
  </si>
  <si>
    <t>Видеоуроки по работе с программами Excel, PowerPoint и Word, по работе с шаблонами можно посмотреть на моем канале:</t>
  </si>
  <si>
    <t>Канал на www.youtube.com</t>
  </si>
  <si>
    <t>Другие шаблоны для учителей-предметников и завучей можно посмотреть на моем сайте:</t>
  </si>
  <si>
    <t>http://tatiana-mol.savolenka.edusite.ru/</t>
  </si>
  <si>
    <t>Если у Вас есть вопросы по работе с шаблоном, напишите письмо разработчику</t>
  </si>
  <si>
    <t>inform-ikt@mail.ru</t>
  </si>
  <si>
    <t>Автор идеи: Прядкина Римма Абулкеримовна</t>
  </si>
  <si>
    <t>Сведения</t>
  </si>
  <si>
    <t>о неуспевающих и неаттестованных обучающихся</t>
  </si>
  <si>
    <t>№</t>
  </si>
  <si>
    <t>ФИ обучающегося</t>
  </si>
  <si>
    <t>Причина неуспеваемости/неаттестации</t>
  </si>
  <si>
    <t>Принятые меры</t>
  </si>
  <si>
    <t>Подпись учителя</t>
  </si>
  <si>
    <t>II четверть/I полугодие</t>
  </si>
  <si>
    <t>IV четверть/II полугодие</t>
  </si>
  <si>
    <t>ВЫБЕРИТЕ ИЗ СПИСКА</t>
  </si>
  <si>
    <r>
      <t xml:space="preserve">Шаблон </t>
    </r>
    <r>
      <rPr>
        <b/>
        <i/>
        <sz val="12"/>
        <color theme="1"/>
        <rFont val="Calibri"/>
        <family val="2"/>
        <charset val="204"/>
        <scheme val="minor"/>
      </rPr>
      <t>"Мониторинг обученности обучающихся по предметам"</t>
    </r>
    <r>
      <rPr>
        <i/>
        <sz val="12"/>
        <color theme="1"/>
        <rFont val="Calibri"/>
        <family val="2"/>
        <charset val="204"/>
        <scheme val="minor"/>
      </rPr>
      <t xml:space="preserve"> позволяет завучу и учителю проанализировать результаты обучающихся по предметам и классам одного учителя-предметника или нескольких учителей по одному предмету в течение учебного года и создать по ним сводную ведомость.</t>
    </r>
  </si>
  <si>
    <t>Иванова О.А.</t>
  </si>
  <si>
    <t>Мартюшева Е.В.</t>
  </si>
  <si>
    <t>5А</t>
  </si>
  <si>
    <t>5Б</t>
  </si>
  <si>
    <t>5В</t>
  </si>
  <si>
    <t>Долгушина М.И.</t>
  </si>
  <si>
    <t>Афанасьева Г.А.</t>
  </si>
  <si>
    <t>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</si>
</sst>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Wingdings"/>
      <charset val="2"/>
    </font>
    <font>
      <u/>
      <sz val="11"/>
      <color theme="1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b/>
      <sz val="16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165" fontId="3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5" fontId="0" fillId="0" borderId="1" xfId="0" applyNumberFormat="1" applyBorder="1" applyAlignment="1" applyProtection="1">
      <alignment horizontal="center" vertical="center"/>
      <protection hidden="1"/>
    </xf>
    <xf numFmtId="164" fontId="0" fillId="0" borderId="1" xfId="1" applyNumberFormat="1" applyFont="1" applyBorder="1" applyAlignment="1" applyProtection="1">
      <alignment horizontal="center" vertical="center"/>
      <protection hidden="1"/>
    </xf>
    <xf numFmtId="164" fontId="0" fillId="0" borderId="3" xfId="1" applyNumberFormat="1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165" fontId="9" fillId="0" borderId="1" xfId="0" applyNumberFormat="1" applyFont="1" applyBorder="1" applyAlignment="1" applyProtection="1">
      <alignment horizontal="center"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5" fontId="0" fillId="0" borderId="0" xfId="0" applyNumberFormat="1" applyProtection="1"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10" fillId="0" borderId="1" xfId="0" applyFont="1" applyBorder="1" applyAlignment="1">
      <alignment horizontal="center" vertical="center"/>
    </xf>
    <xf numFmtId="0" fontId="0" fillId="2" borderId="0" xfId="0" applyFill="1" applyProtection="1"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0" fillId="0" borderId="1" xfId="0" applyBorder="1" applyAlignment="1">
      <alignment horizontal="left" vertical="center" wrapText="1"/>
    </xf>
    <xf numFmtId="0" fontId="5" fillId="0" borderId="5" xfId="0" applyFont="1" applyBorder="1" applyAlignment="1">
      <alignment horizontal="right"/>
    </xf>
    <xf numFmtId="0" fontId="5" fillId="0" borderId="5" xfId="0" applyFont="1" applyBorder="1"/>
    <xf numFmtId="0" fontId="19" fillId="0" borderId="0" xfId="0" applyFont="1" applyAlignment="1" applyProtection="1">
      <alignment horizontal="center" vertical="center"/>
      <protection locked="0"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locked="0"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left" vertical="center" indent="2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center" vertical="center" wrapText="1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17" fillId="2" borderId="0" xfId="2" applyFont="1" applyFill="1" applyAlignment="1" applyProtection="1">
      <alignment horizontal="center" vertical="center"/>
      <protection hidden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left" vertical="center"/>
      <protection locked="0" hidden="1"/>
    </xf>
    <xf numFmtId="0" fontId="7" fillId="0" borderId="0" xfId="0" applyFont="1" applyAlignment="1" applyProtection="1">
      <alignment horizontal="left" vertical="center"/>
      <protection locked="0"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microsoft.com/office/2011/relationships/chartStyle" Target="style11.xml"/><Relationship Id="rId2" Type="http://schemas.microsoft.com/office/2011/relationships/chartColorStyle" Target="colors11.xml"/><Relationship Id="rId1" Type="http://schemas.openxmlformats.org/officeDocument/2006/relationships/themeOverride" Target="../theme/themeOverride9.xml"/></Relationships>
</file>

<file path=xl/charts/_rels/chart12.xml.rels><?xml version="1.0" encoding="UTF-8" standalone="yes"?>
<Relationships xmlns="http://schemas.openxmlformats.org/package/2006/relationships"><Relationship Id="rId3" Type="http://schemas.microsoft.com/office/2011/relationships/chartStyle" Target="style12.xml"/><Relationship Id="rId2" Type="http://schemas.microsoft.com/office/2011/relationships/chartColorStyle" Target="colors12.xml"/><Relationship Id="rId1" Type="http://schemas.openxmlformats.org/officeDocument/2006/relationships/themeOverride" Target="../theme/themeOverride10.xml"/></Relationships>
</file>

<file path=xl/charts/_rels/chart13.xml.rels><?xml version="1.0" encoding="UTF-8" standalone="yes"?>
<Relationships xmlns="http://schemas.openxmlformats.org/package/2006/relationships"><Relationship Id="rId3" Type="http://schemas.microsoft.com/office/2011/relationships/chartStyle" Target="style13.xml"/><Relationship Id="rId2" Type="http://schemas.microsoft.com/office/2011/relationships/chartColorStyle" Target="colors13.xml"/><Relationship Id="rId1" Type="http://schemas.openxmlformats.org/officeDocument/2006/relationships/themeOverride" Target="../theme/themeOverride11.xml"/></Relationships>
</file>

<file path=xl/charts/_rels/chart14.xml.rels><?xml version="1.0" encoding="UTF-8" standalone="yes"?>
<Relationships xmlns="http://schemas.openxmlformats.org/package/2006/relationships"><Relationship Id="rId3" Type="http://schemas.microsoft.com/office/2011/relationships/chartStyle" Target="style14.xml"/><Relationship Id="rId2" Type="http://schemas.microsoft.com/office/2011/relationships/chartColorStyle" Target="colors14.xml"/><Relationship Id="rId1" Type="http://schemas.openxmlformats.org/officeDocument/2006/relationships/themeOverride" Target="../theme/themeOverride12.xml"/></Relationships>
</file>

<file path=xl/charts/_rels/chart15.xml.rels><?xml version="1.0" encoding="UTF-8" standalone="yes"?>
<Relationships xmlns="http://schemas.openxmlformats.org/package/2006/relationships"><Relationship Id="rId3" Type="http://schemas.microsoft.com/office/2011/relationships/chartStyle" Target="style15.xml"/><Relationship Id="rId2" Type="http://schemas.microsoft.com/office/2011/relationships/chartColorStyle" Target="colors15.xml"/><Relationship Id="rId1" Type="http://schemas.openxmlformats.org/officeDocument/2006/relationships/themeOverride" Target="../theme/themeOverride13.xml"/></Relationships>
</file>

<file path=xl/charts/_rels/chart16.xml.rels><?xml version="1.0" encoding="UTF-8" standalone="yes"?>
<Relationships xmlns="http://schemas.openxmlformats.org/package/2006/relationships"><Relationship Id="rId3" Type="http://schemas.microsoft.com/office/2011/relationships/chartStyle" Target="style16.xml"/><Relationship Id="rId2" Type="http://schemas.microsoft.com/office/2011/relationships/chartColorStyle" Target="colors16.xml"/><Relationship Id="rId1" Type="http://schemas.openxmlformats.org/officeDocument/2006/relationships/themeOverride" Target="../theme/themeOverride14.xml"/></Relationships>
</file>

<file path=xl/charts/_rels/chart17.xml.rels><?xml version="1.0" encoding="UTF-8" standalone="yes"?>
<Relationships xmlns="http://schemas.openxmlformats.org/package/2006/relationships"><Relationship Id="rId3" Type="http://schemas.microsoft.com/office/2011/relationships/chartStyle" Target="style17.xml"/><Relationship Id="rId2" Type="http://schemas.microsoft.com/office/2011/relationships/chartColorStyle" Target="colors17.xml"/><Relationship Id="rId1" Type="http://schemas.openxmlformats.org/officeDocument/2006/relationships/themeOverride" Target="../theme/themeOverride15.xml"/></Relationships>
</file>

<file path=xl/charts/_rels/chart18.xml.rels><?xml version="1.0" encoding="UTF-8" standalone="yes"?>
<Relationships xmlns="http://schemas.openxmlformats.org/package/2006/relationships"><Relationship Id="rId3" Type="http://schemas.microsoft.com/office/2011/relationships/chartStyle" Target="style18.xml"/><Relationship Id="rId2" Type="http://schemas.microsoft.com/office/2011/relationships/chartColorStyle" Target="colors18.xml"/><Relationship Id="rId1" Type="http://schemas.openxmlformats.org/officeDocument/2006/relationships/themeOverride" Target="../theme/themeOverrid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3" Type="http://schemas.microsoft.com/office/2011/relationships/chartStyle" Target="style20.xml"/><Relationship Id="rId2" Type="http://schemas.microsoft.com/office/2011/relationships/chartColorStyle" Target="colors20.xml"/><Relationship Id="rId1" Type="http://schemas.openxmlformats.org/officeDocument/2006/relationships/themeOverride" Target="../theme/themeOverride17.xml"/></Relationships>
</file>

<file path=xl/charts/_rels/chart21.xml.rels><?xml version="1.0" encoding="UTF-8" standalone="yes"?>
<Relationships xmlns="http://schemas.openxmlformats.org/package/2006/relationships"><Relationship Id="rId3" Type="http://schemas.microsoft.com/office/2011/relationships/chartStyle" Target="style21.xml"/><Relationship Id="rId2" Type="http://schemas.microsoft.com/office/2011/relationships/chartColorStyle" Target="colors21.xml"/><Relationship Id="rId1" Type="http://schemas.openxmlformats.org/officeDocument/2006/relationships/themeOverride" Target="../theme/themeOverride18.xml"/></Relationships>
</file>

<file path=xl/charts/_rels/chart22.xml.rels><?xml version="1.0" encoding="UTF-8" standalone="yes"?>
<Relationships xmlns="http://schemas.openxmlformats.org/package/2006/relationships"><Relationship Id="rId3" Type="http://schemas.microsoft.com/office/2011/relationships/chartStyle" Target="style22.xml"/><Relationship Id="rId2" Type="http://schemas.microsoft.com/office/2011/relationships/chartColorStyle" Target="colors22.xml"/><Relationship Id="rId1" Type="http://schemas.openxmlformats.org/officeDocument/2006/relationships/themeOverride" Target="../theme/themeOverride19.xml"/></Relationships>
</file>

<file path=xl/charts/_rels/chart23.xml.rels><?xml version="1.0" encoding="UTF-8" standalone="yes"?>
<Relationships xmlns="http://schemas.openxmlformats.org/package/2006/relationships"><Relationship Id="rId3" Type="http://schemas.microsoft.com/office/2011/relationships/chartStyle" Target="style23.xml"/><Relationship Id="rId2" Type="http://schemas.microsoft.com/office/2011/relationships/chartColorStyle" Target="colors23.xml"/><Relationship Id="rId1" Type="http://schemas.openxmlformats.org/officeDocument/2006/relationships/themeOverride" Target="../theme/themeOverride20.xml"/></Relationships>
</file>

<file path=xl/charts/_rels/chart24.xml.rels><?xml version="1.0" encoding="UTF-8" standalone="yes"?>
<Relationships xmlns="http://schemas.openxmlformats.org/package/2006/relationships"><Relationship Id="rId3" Type="http://schemas.microsoft.com/office/2011/relationships/chartStyle" Target="style24.xml"/><Relationship Id="rId2" Type="http://schemas.microsoft.com/office/2011/relationships/chartColorStyle" Target="colors24.xml"/><Relationship Id="rId1" Type="http://schemas.openxmlformats.org/officeDocument/2006/relationships/themeOverride" Target="../theme/themeOverride21.xml"/></Relationships>
</file>

<file path=xl/charts/_rels/chart25.xml.rels><?xml version="1.0" encoding="UTF-8" standalone="yes"?>
<Relationships xmlns="http://schemas.openxmlformats.org/package/2006/relationships"><Relationship Id="rId3" Type="http://schemas.microsoft.com/office/2011/relationships/chartStyle" Target="style25.xml"/><Relationship Id="rId2" Type="http://schemas.microsoft.com/office/2011/relationships/chartColorStyle" Target="colors25.xml"/><Relationship Id="rId1" Type="http://schemas.openxmlformats.org/officeDocument/2006/relationships/themeOverride" Target="../theme/themeOverride22.xml"/></Relationships>
</file>

<file path=xl/charts/_rels/chart26.xml.rels><?xml version="1.0" encoding="UTF-8" standalone="yes"?>
<Relationships xmlns="http://schemas.openxmlformats.org/package/2006/relationships"><Relationship Id="rId3" Type="http://schemas.microsoft.com/office/2011/relationships/chartStyle" Target="style26.xml"/><Relationship Id="rId2" Type="http://schemas.microsoft.com/office/2011/relationships/chartColorStyle" Target="colors26.xml"/><Relationship Id="rId1" Type="http://schemas.openxmlformats.org/officeDocument/2006/relationships/themeOverride" Target="../theme/themeOverride23.xml"/></Relationships>
</file>

<file path=xl/charts/_rels/chart27.xml.rels><?xml version="1.0" encoding="UTF-8" standalone="yes"?>
<Relationships xmlns="http://schemas.openxmlformats.org/package/2006/relationships"><Relationship Id="rId3" Type="http://schemas.microsoft.com/office/2011/relationships/chartStyle" Target="style27.xml"/><Relationship Id="rId2" Type="http://schemas.microsoft.com/office/2011/relationships/chartColorStyle" Target="colors27.xml"/><Relationship Id="rId1" Type="http://schemas.openxmlformats.org/officeDocument/2006/relationships/themeOverride" Target="../theme/themeOverride24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microsoft.com/office/2011/relationships/chartStyle" Target="style29.xml"/><Relationship Id="rId2" Type="http://schemas.microsoft.com/office/2011/relationships/chartColorStyle" Target="colors29.xml"/><Relationship Id="rId1" Type="http://schemas.openxmlformats.org/officeDocument/2006/relationships/themeOverride" Target="../theme/themeOverride25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themeOverride" Target="../theme/themeOverride2.xml"/></Relationships>
</file>

<file path=xl/charts/_rels/chart30.xml.rels><?xml version="1.0" encoding="UTF-8" standalone="yes"?>
<Relationships xmlns="http://schemas.openxmlformats.org/package/2006/relationships"><Relationship Id="rId3" Type="http://schemas.microsoft.com/office/2011/relationships/chartStyle" Target="style30.xml"/><Relationship Id="rId2" Type="http://schemas.microsoft.com/office/2011/relationships/chartColorStyle" Target="colors30.xml"/><Relationship Id="rId1" Type="http://schemas.openxmlformats.org/officeDocument/2006/relationships/themeOverride" Target="../theme/themeOverride26.xml"/></Relationships>
</file>

<file path=xl/charts/_rels/chart31.xml.rels><?xml version="1.0" encoding="UTF-8" standalone="yes"?>
<Relationships xmlns="http://schemas.openxmlformats.org/package/2006/relationships"><Relationship Id="rId3" Type="http://schemas.microsoft.com/office/2011/relationships/chartStyle" Target="style31.xml"/><Relationship Id="rId2" Type="http://schemas.microsoft.com/office/2011/relationships/chartColorStyle" Target="colors31.xml"/><Relationship Id="rId1" Type="http://schemas.openxmlformats.org/officeDocument/2006/relationships/themeOverride" Target="../theme/themeOverride27.xml"/></Relationships>
</file>

<file path=xl/charts/_rels/chart32.xml.rels><?xml version="1.0" encoding="UTF-8" standalone="yes"?>
<Relationships xmlns="http://schemas.openxmlformats.org/package/2006/relationships"><Relationship Id="rId3" Type="http://schemas.microsoft.com/office/2011/relationships/chartStyle" Target="style32.xml"/><Relationship Id="rId2" Type="http://schemas.microsoft.com/office/2011/relationships/chartColorStyle" Target="colors32.xml"/><Relationship Id="rId1" Type="http://schemas.openxmlformats.org/officeDocument/2006/relationships/themeOverride" Target="../theme/themeOverride28.xml"/></Relationships>
</file>

<file path=xl/charts/_rels/chart33.xml.rels><?xml version="1.0" encoding="UTF-8" standalone="yes"?>
<Relationships xmlns="http://schemas.openxmlformats.org/package/2006/relationships"><Relationship Id="rId3" Type="http://schemas.microsoft.com/office/2011/relationships/chartStyle" Target="style33.xml"/><Relationship Id="rId2" Type="http://schemas.microsoft.com/office/2011/relationships/chartColorStyle" Target="colors33.xml"/><Relationship Id="rId1" Type="http://schemas.openxmlformats.org/officeDocument/2006/relationships/themeOverride" Target="../theme/themeOverride29.xml"/></Relationships>
</file>

<file path=xl/charts/_rels/chart34.xml.rels><?xml version="1.0" encoding="UTF-8" standalone="yes"?>
<Relationships xmlns="http://schemas.openxmlformats.org/package/2006/relationships"><Relationship Id="rId3" Type="http://schemas.microsoft.com/office/2011/relationships/chartStyle" Target="style34.xml"/><Relationship Id="rId2" Type="http://schemas.microsoft.com/office/2011/relationships/chartColorStyle" Target="colors34.xml"/><Relationship Id="rId1" Type="http://schemas.openxmlformats.org/officeDocument/2006/relationships/themeOverride" Target="../theme/themeOverride30.xml"/></Relationships>
</file>

<file path=xl/charts/_rels/chart35.xml.rels><?xml version="1.0" encoding="UTF-8" standalone="yes"?>
<Relationships xmlns="http://schemas.openxmlformats.org/package/2006/relationships"><Relationship Id="rId3" Type="http://schemas.microsoft.com/office/2011/relationships/chartStyle" Target="style35.xml"/><Relationship Id="rId2" Type="http://schemas.microsoft.com/office/2011/relationships/chartColorStyle" Target="colors35.xml"/><Relationship Id="rId1" Type="http://schemas.openxmlformats.org/officeDocument/2006/relationships/themeOverride" Target="../theme/themeOverride31.xml"/></Relationships>
</file>

<file path=xl/charts/_rels/chart36.xml.rels><?xml version="1.0" encoding="UTF-8" standalone="yes"?>
<Relationships xmlns="http://schemas.openxmlformats.org/package/2006/relationships"><Relationship Id="rId3" Type="http://schemas.microsoft.com/office/2011/relationships/chartStyle" Target="style36.xml"/><Relationship Id="rId2" Type="http://schemas.microsoft.com/office/2011/relationships/chartColorStyle" Target="colors36.xml"/><Relationship Id="rId1" Type="http://schemas.openxmlformats.org/officeDocument/2006/relationships/themeOverride" Target="../theme/themeOverride32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microsoft.com/office/2011/relationships/chartStyle" Target="style38.xml"/><Relationship Id="rId2" Type="http://schemas.microsoft.com/office/2011/relationships/chartColorStyle" Target="colors38.xml"/><Relationship Id="rId1" Type="http://schemas.openxmlformats.org/officeDocument/2006/relationships/themeOverride" Target="../theme/themeOverride33.xml"/></Relationships>
</file>

<file path=xl/charts/_rels/chart39.xml.rels><?xml version="1.0" encoding="UTF-8" standalone="yes"?>
<Relationships xmlns="http://schemas.openxmlformats.org/package/2006/relationships"><Relationship Id="rId3" Type="http://schemas.microsoft.com/office/2011/relationships/chartStyle" Target="style39.xml"/><Relationship Id="rId2" Type="http://schemas.microsoft.com/office/2011/relationships/chartColorStyle" Target="colors39.xml"/><Relationship Id="rId1" Type="http://schemas.openxmlformats.org/officeDocument/2006/relationships/themeOverride" Target="../theme/themeOverride34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themeOverride" Target="../theme/themeOverride3.xml"/></Relationships>
</file>

<file path=xl/charts/_rels/chart40.xml.rels><?xml version="1.0" encoding="UTF-8" standalone="yes"?>
<Relationships xmlns="http://schemas.openxmlformats.org/package/2006/relationships"><Relationship Id="rId3" Type="http://schemas.microsoft.com/office/2011/relationships/chartStyle" Target="style40.xml"/><Relationship Id="rId2" Type="http://schemas.microsoft.com/office/2011/relationships/chartColorStyle" Target="colors40.xml"/><Relationship Id="rId1" Type="http://schemas.openxmlformats.org/officeDocument/2006/relationships/themeOverride" Target="../theme/themeOverride35.xml"/></Relationships>
</file>

<file path=xl/charts/_rels/chart41.xml.rels><?xml version="1.0" encoding="UTF-8" standalone="yes"?>
<Relationships xmlns="http://schemas.openxmlformats.org/package/2006/relationships"><Relationship Id="rId3" Type="http://schemas.microsoft.com/office/2011/relationships/chartStyle" Target="style41.xml"/><Relationship Id="rId2" Type="http://schemas.microsoft.com/office/2011/relationships/chartColorStyle" Target="colors41.xml"/><Relationship Id="rId1" Type="http://schemas.openxmlformats.org/officeDocument/2006/relationships/themeOverride" Target="../theme/themeOverride36.xml"/></Relationships>
</file>

<file path=xl/charts/_rels/chart42.xml.rels><?xml version="1.0" encoding="UTF-8" standalone="yes"?>
<Relationships xmlns="http://schemas.openxmlformats.org/package/2006/relationships"><Relationship Id="rId3" Type="http://schemas.microsoft.com/office/2011/relationships/chartStyle" Target="style42.xml"/><Relationship Id="rId2" Type="http://schemas.microsoft.com/office/2011/relationships/chartColorStyle" Target="colors42.xml"/><Relationship Id="rId1" Type="http://schemas.openxmlformats.org/officeDocument/2006/relationships/themeOverride" Target="../theme/themeOverride37.xml"/></Relationships>
</file>

<file path=xl/charts/_rels/chart43.xml.rels><?xml version="1.0" encoding="UTF-8" standalone="yes"?>
<Relationships xmlns="http://schemas.openxmlformats.org/package/2006/relationships"><Relationship Id="rId3" Type="http://schemas.microsoft.com/office/2011/relationships/chartStyle" Target="style43.xml"/><Relationship Id="rId2" Type="http://schemas.microsoft.com/office/2011/relationships/chartColorStyle" Target="colors43.xml"/><Relationship Id="rId1" Type="http://schemas.openxmlformats.org/officeDocument/2006/relationships/themeOverride" Target="../theme/themeOverride38.xml"/></Relationships>
</file>

<file path=xl/charts/_rels/chart44.xml.rels><?xml version="1.0" encoding="UTF-8" standalone="yes"?>
<Relationships xmlns="http://schemas.openxmlformats.org/package/2006/relationships"><Relationship Id="rId3" Type="http://schemas.microsoft.com/office/2011/relationships/chartStyle" Target="style44.xml"/><Relationship Id="rId2" Type="http://schemas.microsoft.com/office/2011/relationships/chartColorStyle" Target="colors44.xml"/><Relationship Id="rId1" Type="http://schemas.openxmlformats.org/officeDocument/2006/relationships/themeOverride" Target="../theme/themeOverride39.xml"/></Relationships>
</file>

<file path=xl/charts/_rels/chart45.xml.rels><?xml version="1.0" encoding="UTF-8" standalone="yes"?>
<Relationships xmlns="http://schemas.openxmlformats.org/package/2006/relationships"><Relationship Id="rId3" Type="http://schemas.microsoft.com/office/2011/relationships/chartStyle" Target="style45.xml"/><Relationship Id="rId2" Type="http://schemas.microsoft.com/office/2011/relationships/chartColorStyle" Target="colors45.xml"/><Relationship Id="rId1" Type="http://schemas.openxmlformats.org/officeDocument/2006/relationships/themeOverride" Target="../theme/themeOverride40.xml"/></Relationships>
</file>

<file path=xl/charts/_rels/chart5.xml.rels><?xml version="1.0" encoding="UTF-8" standalone="yes"?>
<Relationships xmlns="http://schemas.openxmlformats.org/package/2006/relationships"><Relationship Id="rId3" Type="http://schemas.microsoft.com/office/2011/relationships/chartStyle" Target="style5.xml"/><Relationship Id="rId2" Type="http://schemas.microsoft.com/office/2011/relationships/chartColorStyle" Target="colors5.xml"/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3" Type="http://schemas.microsoft.com/office/2011/relationships/chartStyle" Target="style6.xml"/><Relationship Id="rId2" Type="http://schemas.microsoft.com/office/2011/relationships/chartColorStyle" Target="colors6.xml"/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3" Type="http://schemas.microsoft.com/office/2011/relationships/chartStyle" Target="style7.xml"/><Relationship Id="rId2" Type="http://schemas.microsoft.com/office/2011/relationships/chartColorStyle" Target="colors7.xml"/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3" Type="http://schemas.microsoft.com/office/2011/relationships/chartStyle" Target="style8.xml"/><Relationship Id="rId2" Type="http://schemas.microsoft.com/office/2011/relationships/chartColorStyle" Target="colors8.xml"/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3" Type="http://schemas.microsoft.com/office/2011/relationships/chartStyle" Target="style9.xml"/><Relationship Id="rId2" Type="http://schemas.microsoft.com/office/2011/relationships/chartColorStyle" Target="colors9.xml"/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'1'!$C$4</c:f>
              <c:strCache>
                <c:ptCount val="1"/>
                <c:pt idx="0">
                  <c:v>Количество обучающихся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'1'!$N$5:$N$44</c:f>
              <c:strCache>
                <c:ptCount val="4"/>
                <c:pt idx="0">
                  <c:v>Иванова О.А. 5А</c:v>
                </c:pt>
                <c:pt idx="1">
                  <c:v>Мартюшева Е.В. 5Б</c:v>
                </c:pt>
                <c:pt idx="2">
                  <c:v>Долгушина М.И. 5В</c:v>
                </c:pt>
                <c:pt idx="3">
                  <c:v>Афанасьева Г.А. 5Г</c:v>
                </c:pt>
              </c:strCache>
            </c:strRef>
          </c:cat>
          <c:val>
            <c:numRef>
              <c:f>'1'!$C$5:$C$44</c:f>
              <c:numCache>
                <c:formatCode>General</c:formatCode>
                <c:ptCount val="4"/>
                <c:pt idx="0">
                  <c:v>23</c:v>
                </c:pt>
                <c:pt idx="1">
                  <c:v>30</c:v>
                </c:pt>
                <c:pt idx="2">
                  <c:v>28</c:v>
                </c:pt>
                <c:pt idx="3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8A-48A5-9864-A2335D70D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926912"/>
        <c:axId val="159548544"/>
      </c:barChart>
      <c:catAx>
        <c:axId val="15792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9548544"/>
        <c:crosses val="autoZero"/>
        <c:auto val="1"/>
        <c:lblAlgn val="ctr"/>
        <c:lblOffset val="100"/>
        <c:noMultiLvlLbl val="0"/>
      </c:catAx>
      <c:valAx>
        <c:axId val="15954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792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'2'!$C$4</c:f>
              <c:strCache>
                <c:ptCount val="1"/>
                <c:pt idx="0">
                  <c:v>Количество обучающихся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'2'!$C$5:$C$44</c:f>
              <c:numCache>
                <c:formatCode>General</c:formatCode>
                <c:ptCount val="4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E0-4D74-8B91-4C00E8CDE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743680"/>
        <c:axId val="159696000"/>
      </c:barChart>
      <c:catAx>
        <c:axId val="8474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9696000"/>
        <c:crosses val="autoZero"/>
        <c:auto val="1"/>
        <c:lblAlgn val="ctr"/>
        <c:lblOffset val="100"/>
        <c:noMultiLvlLbl val="0"/>
      </c:catAx>
      <c:valAx>
        <c:axId val="15969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74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Количество "5"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'2'!$D$4</c:f>
              <c:strCache>
                <c:ptCount val="1"/>
                <c:pt idx="0">
                  <c:v>"5"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'2'!$D$5:$D$44</c:f>
              <c:numCache>
                <c:formatCode>General</c:formatCode>
                <c:ptCount val="4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F1-4113-B5DD-FF599A32A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744704"/>
        <c:axId val="159697728"/>
      </c:barChart>
      <c:catAx>
        <c:axId val="8474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9697728"/>
        <c:crosses val="autoZero"/>
        <c:auto val="1"/>
        <c:lblAlgn val="ctr"/>
        <c:lblOffset val="100"/>
        <c:noMultiLvlLbl val="0"/>
      </c:catAx>
      <c:valAx>
        <c:axId val="15969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74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Количество "4"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'2'!$E$4</c:f>
              <c:strCache>
                <c:ptCount val="1"/>
                <c:pt idx="0">
                  <c:v>"4"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'2'!$E$5:$E$44</c:f>
              <c:numCache>
                <c:formatCode>General</c:formatCode>
                <c:ptCount val="4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C5-44AE-93DF-1E69A1619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745728"/>
        <c:axId val="159699456"/>
      </c:barChart>
      <c:catAx>
        <c:axId val="8474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9699456"/>
        <c:crosses val="autoZero"/>
        <c:auto val="1"/>
        <c:lblAlgn val="ctr"/>
        <c:lblOffset val="100"/>
        <c:noMultiLvlLbl val="0"/>
      </c:catAx>
      <c:valAx>
        <c:axId val="15969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74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Количество 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'2'!$F$4</c:f>
              <c:strCache>
                <c:ptCount val="1"/>
                <c:pt idx="0">
                  <c:v>"3"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'2'!$F$5:$F$44</c:f>
              <c:numCache>
                <c:formatCode>General</c:formatCode>
                <c:ptCount val="4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76-4395-A9B1-C6343B901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944704"/>
        <c:axId val="159701184"/>
      </c:barChart>
      <c:catAx>
        <c:axId val="16794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9701184"/>
        <c:crosses val="autoZero"/>
        <c:auto val="1"/>
        <c:lblAlgn val="ctr"/>
        <c:lblOffset val="100"/>
        <c:noMultiLvlLbl val="0"/>
      </c:catAx>
      <c:valAx>
        <c:axId val="15970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794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Количество 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'2'!$G$4</c:f>
              <c:strCache>
                <c:ptCount val="1"/>
                <c:pt idx="0">
                  <c:v>"2"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'2'!$G$5:$G$44</c:f>
              <c:numCache>
                <c:formatCode>General</c:formatCode>
                <c:ptCount val="4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96-4868-904F-CA6C83B01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945728"/>
        <c:axId val="164347904"/>
      </c:barChart>
      <c:catAx>
        <c:axId val="16794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347904"/>
        <c:crosses val="autoZero"/>
        <c:auto val="1"/>
        <c:lblAlgn val="ctr"/>
        <c:lblOffset val="100"/>
        <c:noMultiLvlLbl val="0"/>
      </c:catAx>
      <c:valAx>
        <c:axId val="16434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794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Средний балл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'2'!$I$4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'2'!$I$5:$I$44</c:f>
              <c:numCache>
                <c:formatCode>0.0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7E-47B9-A904-9DF67D6FD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946752"/>
        <c:axId val="164349632"/>
      </c:barChart>
      <c:catAx>
        <c:axId val="16794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349632"/>
        <c:crosses val="autoZero"/>
        <c:auto val="1"/>
        <c:lblAlgn val="ctr"/>
        <c:lblOffset val="100"/>
        <c:noMultiLvlLbl val="0"/>
      </c:catAx>
      <c:valAx>
        <c:axId val="16434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7946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 качества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'2'!$J$4</c:f>
              <c:strCache>
                <c:ptCount val="1"/>
                <c:pt idx="0">
                  <c:v>%  качества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'2'!$J$5:$J$44</c:f>
              <c:numCache>
                <c:formatCode>0.0%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5F-49EA-A48F-82C92D5CB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947776"/>
        <c:axId val="164351360"/>
      </c:barChart>
      <c:catAx>
        <c:axId val="16794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351360"/>
        <c:crosses val="autoZero"/>
        <c:auto val="1"/>
        <c:lblAlgn val="ctr"/>
        <c:lblOffset val="100"/>
        <c:noMultiLvlLbl val="0"/>
      </c:catAx>
      <c:valAx>
        <c:axId val="16435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794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успеваемости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'2'!$K$4</c:f>
              <c:strCache>
                <c:ptCount val="1"/>
                <c:pt idx="0">
                  <c:v>% успеваемости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'2'!$K$5:$K$44</c:f>
              <c:numCache>
                <c:formatCode>0.0%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55-4849-9EAF-5636DE312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894464"/>
        <c:axId val="164353088"/>
      </c:barChart>
      <c:catAx>
        <c:axId val="17689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353088"/>
        <c:crosses val="autoZero"/>
        <c:auto val="1"/>
        <c:lblAlgn val="ctr"/>
        <c:lblOffset val="100"/>
        <c:noMultiLvlLbl val="0"/>
      </c:catAx>
      <c:valAx>
        <c:axId val="16435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89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Уровень обученности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'2'!$L$4</c:f>
              <c:strCache>
                <c:ptCount val="1"/>
                <c:pt idx="0">
                  <c:v>Уровень обученности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'2'!$L$5:$L$44</c:f>
              <c:numCache>
                <c:formatCode>0.0%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D8-48F5-A4A2-1AFCD8A47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897024"/>
        <c:axId val="164354816"/>
      </c:barChart>
      <c:catAx>
        <c:axId val="17689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354816"/>
        <c:crosses val="autoZero"/>
        <c:auto val="1"/>
        <c:lblAlgn val="ctr"/>
        <c:lblOffset val="100"/>
        <c:noMultiLvlLbl val="0"/>
      </c:catAx>
      <c:valAx>
        <c:axId val="16435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89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'3'!$C$4</c:f>
              <c:strCache>
                <c:ptCount val="1"/>
                <c:pt idx="0">
                  <c:v>Количество обучающихся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'3'!$C$5:$C$44</c:f>
              <c:numCache>
                <c:formatCode>General</c:formatCode>
                <c:ptCount val="4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81-4D8B-8475-85FF256DB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646720"/>
        <c:axId val="164529280"/>
      </c:barChart>
      <c:catAx>
        <c:axId val="16764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529280"/>
        <c:crosses val="autoZero"/>
        <c:auto val="1"/>
        <c:lblAlgn val="ctr"/>
        <c:lblOffset val="100"/>
        <c:noMultiLvlLbl val="0"/>
      </c:catAx>
      <c:valAx>
        <c:axId val="16452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764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chemeClr val="accent1">
                    <a:lumMod val="50000"/>
                  </a:schemeClr>
                </a:solidFill>
              </a:rPr>
              <a:t>Количество "5"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'1'!$D$4</c:f>
              <c:strCache>
                <c:ptCount val="1"/>
                <c:pt idx="0">
                  <c:v>"5"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'1'!$N$5:$N$44</c:f>
              <c:strCache>
                <c:ptCount val="4"/>
                <c:pt idx="0">
                  <c:v>Иванова О.А. 5А</c:v>
                </c:pt>
                <c:pt idx="1">
                  <c:v>Мартюшева Е.В. 5Б</c:v>
                </c:pt>
                <c:pt idx="2">
                  <c:v>Долгушина М.И. 5В</c:v>
                </c:pt>
                <c:pt idx="3">
                  <c:v>Афанасьева Г.А. 5Г</c:v>
                </c:pt>
              </c:strCache>
            </c:strRef>
          </c:cat>
          <c:val>
            <c:numRef>
              <c:f>'1'!$D$5:$D$44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8A-48A5-9864-A2335D70D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927936"/>
        <c:axId val="159550272"/>
      </c:barChart>
      <c:catAx>
        <c:axId val="15792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9550272"/>
        <c:crosses val="autoZero"/>
        <c:auto val="1"/>
        <c:lblAlgn val="ctr"/>
        <c:lblOffset val="100"/>
        <c:noMultiLvlLbl val="0"/>
      </c:catAx>
      <c:valAx>
        <c:axId val="15955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792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Количество "5"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'3'!$D$4</c:f>
              <c:strCache>
                <c:ptCount val="1"/>
                <c:pt idx="0">
                  <c:v>"5"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'3'!$D$5:$D$44</c:f>
              <c:numCache>
                <c:formatCode>General</c:formatCode>
                <c:ptCount val="4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76-4CCB-809C-0E44E9B4B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647744"/>
        <c:axId val="164531008"/>
      </c:barChart>
      <c:catAx>
        <c:axId val="16764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531008"/>
        <c:crosses val="autoZero"/>
        <c:auto val="1"/>
        <c:lblAlgn val="ctr"/>
        <c:lblOffset val="100"/>
        <c:noMultiLvlLbl val="0"/>
      </c:catAx>
      <c:valAx>
        <c:axId val="16453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7647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Количество "4"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'3'!$E$4</c:f>
              <c:strCache>
                <c:ptCount val="1"/>
                <c:pt idx="0">
                  <c:v>"4"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'3'!$E$5:$E$44</c:f>
              <c:numCache>
                <c:formatCode>General</c:formatCode>
                <c:ptCount val="4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49-418A-A541-B76D1370E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648768"/>
        <c:axId val="164531584"/>
      </c:barChart>
      <c:catAx>
        <c:axId val="16764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531584"/>
        <c:crosses val="autoZero"/>
        <c:auto val="1"/>
        <c:lblAlgn val="ctr"/>
        <c:lblOffset val="100"/>
        <c:noMultiLvlLbl val="0"/>
      </c:catAx>
      <c:valAx>
        <c:axId val="16453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764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Количество 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'3'!$F$4</c:f>
              <c:strCache>
                <c:ptCount val="1"/>
                <c:pt idx="0">
                  <c:v>"3"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'3'!$F$5:$F$44</c:f>
              <c:numCache>
                <c:formatCode>General</c:formatCode>
                <c:ptCount val="4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37-48C9-AA1A-DB0D3926F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809536"/>
        <c:axId val="164533312"/>
      </c:barChart>
      <c:catAx>
        <c:axId val="16780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533312"/>
        <c:crosses val="autoZero"/>
        <c:auto val="1"/>
        <c:lblAlgn val="ctr"/>
        <c:lblOffset val="100"/>
        <c:noMultiLvlLbl val="0"/>
      </c:catAx>
      <c:valAx>
        <c:axId val="16453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780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Количество 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'3'!$G$4</c:f>
              <c:strCache>
                <c:ptCount val="1"/>
                <c:pt idx="0">
                  <c:v>"2"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'3'!$G$5:$G$44</c:f>
              <c:numCache>
                <c:formatCode>General</c:formatCode>
                <c:ptCount val="4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CC-4B6A-98E5-13F500F8E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810560"/>
        <c:axId val="164535040"/>
      </c:barChart>
      <c:catAx>
        <c:axId val="16781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535040"/>
        <c:crosses val="autoZero"/>
        <c:auto val="1"/>
        <c:lblAlgn val="ctr"/>
        <c:lblOffset val="100"/>
        <c:noMultiLvlLbl val="0"/>
      </c:catAx>
      <c:valAx>
        <c:axId val="16453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7810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Средний балл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'3'!$I$4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'3'!$I$5:$I$44</c:f>
              <c:numCache>
                <c:formatCode>0.0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31-4F38-8D4D-E643F24B5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811584"/>
        <c:axId val="167715392"/>
      </c:barChart>
      <c:catAx>
        <c:axId val="16781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7715392"/>
        <c:crosses val="autoZero"/>
        <c:auto val="1"/>
        <c:lblAlgn val="ctr"/>
        <c:lblOffset val="100"/>
        <c:noMultiLvlLbl val="0"/>
      </c:catAx>
      <c:valAx>
        <c:axId val="16771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781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 качества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'3'!$J$4</c:f>
              <c:strCache>
                <c:ptCount val="1"/>
                <c:pt idx="0">
                  <c:v>%  качества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'3'!$J$5:$J$44</c:f>
              <c:numCache>
                <c:formatCode>0.0%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55-4F50-A507-05BAA0C1E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388288"/>
        <c:axId val="167717120"/>
      </c:barChart>
      <c:catAx>
        <c:axId val="18138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7717120"/>
        <c:crosses val="autoZero"/>
        <c:auto val="1"/>
        <c:lblAlgn val="ctr"/>
        <c:lblOffset val="100"/>
        <c:noMultiLvlLbl val="0"/>
      </c:catAx>
      <c:valAx>
        <c:axId val="16771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38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успеваемости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'3'!$K$4</c:f>
              <c:strCache>
                <c:ptCount val="1"/>
                <c:pt idx="0">
                  <c:v>% успеваемости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'3'!$K$5:$K$44</c:f>
              <c:numCache>
                <c:formatCode>0.0%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9D-4E07-B95D-AE280510A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388800"/>
        <c:axId val="167718848"/>
      </c:barChart>
      <c:catAx>
        <c:axId val="18138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7718848"/>
        <c:crosses val="autoZero"/>
        <c:auto val="1"/>
        <c:lblAlgn val="ctr"/>
        <c:lblOffset val="100"/>
        <c:noMultiLvlLbl val="0"/>
      </c:catAx>
      <c:valAx>
        <c:axId val="16771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38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Уровень обученности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'3'!$L$4</c:f>
              <c:strCache>
                <c:ptCount val="1"/>
                <c:pt idx="0">
                  <c:v>Уровень обученности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'3'!$L$5:$L$44</c:f>
              <c:numCache>
                <c:formatCode>0.0%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41-4D78-BAAA-E975E930C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389824"/>
        <c:axId val="167720576"/>
      </c:barChart>
      <c:catAx>
        <c:axId val="18138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7720576"/>
        <c:crosses val="autoZero"/>
        <c:auto val="1"/>
        <c:lblAlgn val="ctr"/>
        <c:lblOffset val="100"/>
        <c:noMultiLvlLbl val="0"/>
      </c:catAx>
      <c:valAx>
        <c:axId val="16772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38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'4'!$C$4</c:f>
              <c:strCache>
                <c:ptCount val="1"/>
                <c:pt idx="0">
                  <c:v>Количество обучающихся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'4'!$C$5:$C$44</c:f>
              <c:numCache>
                <c:formatCode>General</c:formatCode>
                <c:ptCount val="4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95-4ADD-8896-25C4D6DE3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860992"/>
        <c:axId val="178003968"/>
      </c:barChart>
      <c:catAx>
        <c:axId val="17986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8003968"/>
        <c:crosses val="autoZero"/>
        <c:auto val="1"/>
        <c:lblAlgn val="ctr"/>
        <c:lblOffset val="100"/>
        <c:noMultiLvlLbl val="0"/>
      </c:catAx>
      <c:valAx>
        <c:axId val="17800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860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Количество "5"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'4'!$D$4</c:f>
              <c:strCache>
                <c:ptCount val="1"/>
                <c:pt idx="0">
                  <c:v>"5"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'4'!$D$5:$D$44</c:f>
              <c:numCache>
                <c:formatCode>General</c:formatCode>
                <c:ptCount val="4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0C-4233-80E5-B3679E0C2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862016"/>
        <c:axId val="178005696"/>
      </c:barChart>
      <c:catAx>
        <c:axId val="1798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8005696"/>
        <c:crosses val="autoZero"/>
        <c:auto val="1"/>
        <c:lblAlgn val="ctr"/>
        <c:lblOffset val="100"/>
        <c:noMultiLvlLbl val="0"/>
      </c:catAx>
      <c:valAx>
        <c:axId val="17800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86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rgbClr val="FF0000"/>
                </a:solidFill>
              </a:rPr>
              <a:t>Количество "4"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'1'!$E$4</c:f>
              <c:strCache>
                <c:ptCount val="1"/>
                <c:pt idx="0">
                  <c:v>"4"</c:v>
                </c:pt>
              </c:strCache>
            </c:strRef>
          </c:tx>
          <c:spPr>
            <a:solidFill>
              <a:srgbClr val="ED7D31">
                <a:lumMod val="75000"/>
              </a:srgb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'1'!$N$5:$N$44</c:f>
              <c:strCache>
                <c:ptCount val="4"/>
                <c:pt idx="0">
                  <c:v>Иванова О.А. 5А</c:v>
                </c:pt>
                <c:pt idx="1">
                  <c:v>Мартюшева Е.В. 5Б</c:v>
                </c:pt>
                <c:pt idx="2">
                  <c:v>Долгушина М.И. 5В</c:v>
                </c:pt>
                <c:pt idx="3">
                  <c:v>Афанасьева Г.А. 5Г</c:v>
                </c:pt>
              </c:strCache>
            </c:strRef>
          </c:cat>
          <c:val>
            <c:numRef>
              <c:f>'1'!$E$5:$E$44</c:f>
              <c:numCache>
                <c:formatCode>General</c:formatCode>
                <c:ptCount val="4"/>
                <c:pt idx="0">
                  <c:v>5</c:v>
                </c:pt>
                <c:pt idx="1">
                  <c:v>9</c:v>
                </c:pt>
                <c:pt idx="2">
                  <c:v>21</c:v>
                </c:pt>
                <c:pt idx="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8A-48A5-9864-A2335D70D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928960"/>
        <c:axId val="159552000"/>
      </c:barChart>
      <c:catAx>
        <c:axId val="15792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9552000"/>
        <c:crosses val="autoZero"/>
        <c:auto val="1"/>
        <c:lblAlgn val="ctr"/>
        <c:lblOffset val="100"/>
        <c:noMultiLvlLbl val="0"/>
      </c:catAx>
      <c:valAx>
        <c:axId val="15955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792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Количество "4"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'4'!$E$4</c:f>
              <c:strCache>
                <c:ptCount val="1"/>
                <c:pt idx="0">
                  <c:v>"4"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'4'!$E$5:$E$44</c:f>
              <c:numCache>
                <c:formatCode>General</c:formatCode>
                <c:ptCount val="4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9E-4C3D-A02B-74CA4152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744768"/>
        <c:axId val="178007424"/>
      </c:barChart>
      <c:catAx>
        <c:axId val="17974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8007424"/>
        <c:crosses val="autoZero"/>
        <c:auto val="1"/>
        <c:lblAlgn val="ctr"/>
        <c:lblOffset val="100"/>
        <c:noMultiLvlLbl val="0"/>
      </c:catAx>
      <c:valAx>
        <c:axId val="17800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74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Количество 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'4'!$F$4</c:f>
              <c:strCache>
                <c:ptCount val="1"/>
                <c:pt idx="0">
                  <c:v>"3"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'4'!$F$5:$F$44</c:f>
              <c:numCache>
                <c:formatCode>General</c:formatCode>
                <c:ptCount val="4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4E-480B-8FAB-1CEBCE09F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745792"/>
        <c:axId val="178009152"/>
      </c:barChart>
      <c:catAx>
        <c:axId val="17974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8009152"/>
        <c:crosses val="autoZero"/>
        <c:auto val="1"/>
        <c:lblAlgn val="ctr"/>
        <c:lblOffset val="100"/>
        <c:noMultiLvlLbl val="0"/>
      </c:catAx>
      <c:valAx>
        <c:axId val="17800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74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Количество 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'4'!$G$4</c:f>
              <c:strCache>
                <c:ptCount val="1"/>
                <c:pt idx="0">
                  <c:v>"2"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'4'!$G$5:$G$44</c:f>
              <c:numCache>
                <c:formatCode>General</c:formatCode>
                <c:ptCount val="4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07-4300-9FDE-8C8936832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746304"/>
        <c:axId val="178010880"/>
      </c:barChart>
      <c:catAx>
        <c:axId val="17974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8010880"/>
        <c:crosses val="autoZero"/>
        <c:auto val="1"/>
        <c:lblAlgn val="ctr"/>
        <c:lblOffset val="100"/>
        <c:noMultiLvlLbl val="0"/>
      </c:catAx>
      <c:valAx>
        <c:axId val="17801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74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Средний балл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'4'!$I$4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'4'!$I$5:$I$44</c:f>
              <c:numCache>
                <c:formatCode>0.0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82-4A16-AF93-69A1317C6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747328"/>
        <c:axId val="178111040"/>
      </c:barChart>
      <c:catAx>
        <c:axId val="17974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8111040"/>
        <c:crosses val="autoZero"/>
        <c:auto val="1"/>
        <c:lblAlgn val="ctr"/>
        <c:lblOffset val="100"/>
        <c:noMultiLvlLbl val="0"/>
      </c:catAx>
      <c:valAx>
        <c:axId val="17811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74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 качества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'4'!$J$4</c:f>
              <c:strCache>
                <c:ptCount val="1"/>
                <c:pt idx="0">
                  <c:v>%  качества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'4'!$J$5:$J$44</c:f>
              <c:numCache>
                <c:formatCode>0.0%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DF-4821-8AFF-D82194025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748352"/>
        <c:axId val="178112768"/>
      </c:barChart>
      <c:catAx>
        <c:axId val="17974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8112768"/>
        <c:crosses val="autoZero"/>
        <c:auto val="1"/>
        <c:lblAlgn val="ctr"/>
        <c:lblOffset val="100"/>
        <c:noMultiLvlLbl val="0"/>
      </c:catAx>
      <c:valAx>
        <c:axId val="17811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74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успеваемости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'4'!$K$4</c:f>
              <c:strCache>
                <c:ptCount val="1"/>
                <c:pt idx="0">
                  <c:v>% успеваемости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'4'!$K$5:$K$44</c:f>
              <c:numCache>
                <c:formatCode>0.0%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FD-4D37-A8B8-2B8CFBF34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441664"/>
        <c:axId val="178114496"/>
      </c:barChart>
      <c:catAx>
        <c:axId val="18744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8114496"/>
        <c:crosses val="autoZero"/>
        <c:auto val="1"/>
        <c:lblAlgn val="ctr"/>
        <c:lblOffset val="100"/>
        <c:noMultiLvlLbl val="0"/>
      </c:catAx>
      <c:valAx>
        <c:axId val="1781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44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Уровень обученности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'4'!$L$4</c:f>
              <c:strCache>
                <c:ptCount val="1"/>
                <c:pt idx="0">
                  <c:v>Уровень обученности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'4'!$L$5:$L$44</c:f>
              <c:numCache>
                <c:formatCode>0.0%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77-43F0-BB28-700921BD9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442688"/>
        <c:axId val="178116224"/>
      </c:barChart>
      <c:catAx>
        <c:axId val="18744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8116224"/>
        <c:crosses val="autoZero"/>
        <c:auto val="1"/>
        <c:lblAlgn val="ctr"/>
        <c:lblOffset val="100"/>
        <c:noMultiLvlLbl val="0"/>
      </c:catAx>
      <c:valAx>
        <c:axId val="17811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44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'5'!$C$4</c:f>
              <c:strCache>
                <c:ptCount val="1"/>
                <c:pt idx="0">
                  <c:v>Количество обучающихся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'5'!$C$5:$C$44</c:f>
              <c:numCache>
                <c:formatCode>General</c:formatCode>
                <c:ptCount val="4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FC-4FAE-A671-E16A5F9C0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760512"/>
        <c:axId val="181633024"/>
      </c:barChart>
      <c:catAx>
        <c:axId val="18176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633024"/>
        <c:crosses val="autoZero"/>
        <c:auto val="1"/>
        <c:lblAlgn val="ctr"/>
        <c:lblOffset val="100"/>
        <c:noMultiLvlLbl val="0"/>
      </c:catAx>
      <c:valAx>
        <c:axId val="18163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76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Количество "5"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'5'!$D$4</c:f>
              <c:strCache>
                <c:ptCount val="1"/>
                <c:pt idx="0">
                  <c:v>"5"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'5'!$D$5:$D$44</c:f>
              <c:numCache>
                <c:formatCode>General</c:formatCode>
                <c:ptCount val="4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65-473E-8430-9AF17CB18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761536"/>
        <c:axId val="181634752"/>
      </c:barChart>
      <c:catAx>
        <c:axId val="18176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634752"/>
        <c:crosses val="autoZero"/>
        <c:auto val="1"/>
        <c:lblAlgn val="ctr"/>
        <c:lblOffset val="100"/>
        <c:noMultiLvlLbl val="0"/>
      </c:catAx>
      <c:valAx>
        <c:axId val="18163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76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Количество "4"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'5'!$E$4</c:f>
              <c:strCache>
                <c:ptCount val="1"/>
                <c:pt idx="0">
                  <c:v>"4"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'5'!$E$5:$E$44</c:f>
              <c:numCache>
                <c:formatCode>General</c:formatCode>
                <c:ptCount val="4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78-4D97-9C43-EAB93AF2E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763584"/>
        <c:axId val="181636480"/>
      </c:barChart>
      <c:catAx>
        <c:axId val="18176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636480"/>
        <c:crosses val="autoZero"/>
        <c:auto val="1"/>
        <c:lblAlgn val="ctr"/>
        <c:lblOffset val="100"/>
        <c:noMultiLvlLbl val="0"/>
      </c:catAx>
      <c:valAx>
        <c:axId val="18163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76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rgbClr val="0070C0"/>
                </a:solidFill>
              </a:rPr>
              <a:t>Количество 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'1'!$F$4</c:f>
              <c:strCache>
                <c:ptCount val="1"/>
                <c:pt idx="0">
                  <c:v>"3"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'1'!$N$5:$N$44</c:f>
              <c:strCache>
                <c:ptCount val="4"/>
                <c:pt idx="0">
                  <c:v>Иванова О.А. 5А</c:v>
                </c:pt>
                <c:pt idx="1">
                  <c:v>Мартюшева Е.В. 5Б</c:v>
                </c:pt>
                <c:pt idx="2">
                  <c:v>Долгушина М.И. 5В</c:v>
                </c:pt>
                <c:pt idx="3">
                  <c:v>Афанасьева Г.А. 5Г</c:v>
                </c:pt>
              </c:strCache>
            </c:strRef>
          </c:cat>
          <c:val>
            <c:numRef>
              <c:f>'1'!$F$5:$F$44</c:f>
              <c:numCache>
                <c:formatCode>General</c:formatCode>
                <c:ptCount val="4"/>
                <c:pt idx="0">
                  <c:v>10</c:v>
                </c:pt>
                <c:pt idx="1">
                  <c:v>16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8A-48A5-9864-A2335D70D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205056"/>
        <c:axId val="146038784"/>
      </c:barChart>
      <c:catAx>
        <c:axId val="16420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038784"/>
        <c:crosses val="autoZero"/>
        <c:auto val="1"/>
        <c:lblAlgn val="ctr"/>
        <c:lblOffset val="100"/>
        <c:noMultiLvlLbl val="0"/>
      </c:catAx>
      <c:valAx>
        <c:axId val="1460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20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Количество 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'5'!$F$4</c:f>
              <c:strCache>
                <c:ptCount val="1"/>
                <c:pt idx="0">
                  <c:v>"3"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'5'!$F$5:$F$44</c:f>
              <c:numCache>
                <c:formatCode>General</c:formatCode>
                <c:ptCount val="4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6A-4C8C-97E4-252C33F9C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937984"/>
        <c:axId val="181638208"/>
      </c:barChart>
      <c:catAx>
        <c:axId val="19293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638208"/>
        <c:crosses val="autoZero"/>
        <c:auto val="1"/>
        <c:lblAlgn val="ctr"/>
        <c:lblOffset val="100"/>
        <c:noMultiLvlLbl val="0"/>
      </c:catAx>
      <c:valAx>
        <c:axId val="18163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93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Количество 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'5'!$G$4</c:f>
              <c:strCache>
                <c:ptCount val="1"/>
                <c:pt idx="0">
                  <c:v>"2"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'5'!$G$5:$G$44</c:f>
              <c:numCache>
                <c:formatCode>General</c:formatCode>
                <c:ptCount val="4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AA-48F7-965A-BDBBBB130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941056"/>
        <c:axId val="181639936"/>
      </c:barChart>
      <c:catAx>
        <c:axId val="19294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639936"/>
        <c:crosses val="autoZero"/>
        <c:auto val="1"/>
        <c:lblAlgn val="ctr"/>
        <c:lblOffset val="100"/>
        <c:noMultiLvlLbl val="0"/>
      </c:catAx>
      <c:valAx>
        <c:axId val="18163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94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Средний балл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'5'!$I$4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'5'!$I$5:$I$44</c:f>
              <c:numCache>
                <c:formatCode>0.0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47-448D-B055-70FF9DE60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941568"/>
        <c:axId val="181994048"/>
      </c:barChart>
      <c:catAx>
        <c:axId val="19294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994048"/>
        <c:crosses val="autoZero"/>
        <c:auto val="1"/>
        <c:lblAlgn val="ctr"/>
        <c:lblOffset val="100"/>
        <c:noMultiLvlLbl val="0"/>
      </c:catAx>
      <c:valAx>
        <c:axId val="18199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94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 качества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'5'!$J$4</c:f>
              <c:strCache>
                <c:ptCount val="1"/>
                <c:pt idx="0">
                  <c:v>%  качества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'5'!$J$5:$J$44</c:f>
              <c:numCache>
                <c:formatCode>0.0%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53-4649-A008-3F0CC6DDA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581056"/>
        <c:axId val="181995776"/>
      </c:barChart>
      <c:catAx>
        <c:axId val="20158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995776"/>
        <c:crosses val="autoZero"/>
        <c:auto val="1"/>
        <c:lblAlgn val="ctr"/>
        <c:lblOffset val="100"/>
        <c:noMultiLvlLbl val="0"/>
      </c:catAx>
      <c:valAx>
        <c:axId val="18199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58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успеваемости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'5'!$K$4</c:f>
              <c:strCache>
                <c:ptCount val="1"/>
                <c:pt idx="0">
                  <c:v>% успеваемости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'5'!$K$5:$K$44</c:f>
              <c:numCache>
                <c:formatCode>0.0%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8B-486C-88C3-A2A4DBB88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582080"/>
        <c:axId val="181997504"/>
      </c:barChart>
      <c:catAx>
        <c:axId val="20158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997504"/>
        <c:crosses val="autoZero"/>
        <c:auto val="1"/>
        <c:lblAlgn val="ctr"/>
        <c:lblOffset val="100"/>
        <c:noMultiLvlLbl val="0"/>
      </c:catAx>
      <c:valAx>
        <c:axId val="18199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58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Уровень обученности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'5'!$L$4</c:f>
              <c:strCache>
                <c:ptCount val="1"/>
                <c:pt idx="0">
                  <c:v>Уровень обученности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'5'!$N$5:$N$44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'5'!$L$5:$L$44</c:f>
              <c:numCache>
                <c:formatCode>0.0%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D9-4590-AF70-9B4EA06EE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583104"/>
        <c:axId val="181999232"/>
      </c:barChart>
      <c:catAx>
        <c:axId val="20158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999232"/>
        <c:crosses val="autoZero"/>
        <c:auto val="1"/>
        <c:lblAlgn val="ctr"/>
        <c:lblOffset val="100"/>
        <c:noMultiLvlLbl val="0"/>
      </c:catAx>
      <c:valAx>
        <c:axId val="18199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58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rgbClr val="C00000"/>
                </a:solidFill>
              </a:rPr>
              <a:t>Количество 2</a:t>
            </a:r>
          </a:p>
        </c:rich>
      </c:tx>
      <c:overlay val="0"/>
      <c:spPr>
        <a:solidFill>
          <a:srgbClr val="FFFF00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'1'!$G$4</c:f>
              <c:strCache>
                <c:ptCount val="1"/>
                <c:pt idx="0">
                  <c:v>"2"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'1'!$N$5:$N$44</c:f>
              <c:strCache>
                <c:ptCount val="4"/>
                <c:pt idx="0">
                  <c:v>Иванова О.А. 5А</c:v>
                </c:pt>
                <c:pt idx="1">
                  <c:v>Мартюшева Е.В. 5Б</c:v>
                </c:pt>
                <c:pt idx="2">
                  <c:v>Долгушина М.И. 5В</c:v>
                </c:pt>
                <c:pt idx="3">
                  <c:v>Афанасьева Г.А. 5Г</c:v>
                </c:pt>
              </c:strCache>
            </c:strRef>
          </c:cat>
          <c:val>
            <c:numRef>
              <c:f>'1'!$G$5:$G$44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8A-48A5-9864-A2335D70D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206080"/>
        <c:axId val="159553728"/>
      </c:barChart>
      <c:catAx>
        <c:axId val="16420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9553728"/>
        <c:crosses val="autoZero"/>
        <c:auto val="1"/>
        <c:lblAlgn val="ctr"/>
        <c:lblOffset val="100"/>
        <c:noMultiLvlLbl val="0"/>
      </c:catAx>
      <c:valAx>
        <c:axId val="15955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20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Средний балл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'1'!$I$4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'1'!$N$5:$N$44</c:f>
              <c:strCache>
                <c:ptCount val="4"/>
                <c:pt idx="0">
                  <c:v>Иванова О.А. 5А</c:v>
                </c:pt>
                <c:pt idx="1">
                  <c:v>Мартюшева Е.В. 5Б</c:v>
                </c:pt>
                <c:pt idx="2">
                  <c:v>Долгушина М.И. 5В</c:v>
                </c:pt>
                <c:pt idx="3">
                  <c:v>Афанасьева Г.А. 5Г</c:v>
                </c:pt>
              </c:strCache>
            </c:strRef>
          </c:cat>
          <c:val>
            <c:numRef>
              <c:f>'1'!$I$5:$I$44</c:f>
              <c:numCache>
                <c:formatCode>0.0</c:formatCode>
                <c:ptCount val="4"/>
                <c:pt idx="0">
                  <c:v>3.347826086956522</c:v>
                </c:pt>
                <c:pt idx="1">
                  <c:v>3.6333333333333333</c:v>
                </c:pt>
                <c:pt idx="2">
                  <c:v>3.9285714285714284</c:v>
                </c:pt>
                <c:pt idx="3">
                  <c:v>4.4615384615384617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8A-48A5-9864-A2335D70D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207104"/>
        <c:axId val="146040512"/>
      </c:barChart>
      <c:catAx>
        <c:axId val="16420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040512"/>
        <c:crosses val="autoZero"/>
        <c:auto val="1"/>
        <c:lblAlgn val="ctr"/>
        <c:lblOffset val="100"/>
        <c:noMultiLvlLbl val="0"/>
      </c:catAx>
      <c:valAx>
        <c:axId val="14604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20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 качества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'1'!$J$4</c:f>
              <c:strCache>
                <c:ptCount val="1"/>
                <c:pt idx="0">
                  <c:v>%  качества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'1'!$N$5:$N$44</c:f>
              <c:strCache>
                <c:ptCount val="4"/>
                <c:pt idx="0">
                  <c:v>Иванова О.А. 5А</c:v>
                </c:pt>
                <c:pt idx="1">
                  <c:v>Мартюшева Е.В. 5Б</c:v>
                </c:pt>
                <c:pt idx="2">
                  <c:v>Долгушина М.И. 5В</c:v>
                </c:pt>
                <c:pt idx="3">
                  <c:v>Афанасьева Г.А. 5Г</c:v>
                </c:pt>
              </c:strCache>
            </c:strRef>
          </c:cat>
          <c:val>
            <c:numRef>
              <c:f>'1'!$J$5:$J$44</c:f>
              <c:numCache>
                <c:formatCode>0.0%</c:formatCode>
                <c:ptCount val="4"/>
                <c:pt idx="0">
                  <c:v>0.34782608695652173</c:v>
                </c:pt>
                <c:pt idx="1">
                  <c:v>0.46666666666666667</c:v>
                </c:pt>
                <c:pt idx="2">
                  <c:v>0.8928571428571429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8A-48A5-9864-A2335D70D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208128"/>
        <c:axId val="146042240"/>
      </c:barChart>
      <c:catAx>
        <c:axId val="16420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042240"/>
        <c:crosses val="autoZero"/>
        <c:auto val="1"/>
        <c:lblAlgn val="ctr"/>
        <c:lblOffset val="100"/>
        <c:noMultiLvlLbl val="0"/>
      </c:catAx>
      <c:valAx>
        <c:axId val="14604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20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% успеваемости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'1'!$K$4</c:f>
              <c:strCache>
                <c:ptCount val="1"/>
                <c:pt idx="0">
                  <c:v>% успеваемости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'1'!$N$5:$N$44</c:f>
              <c:strCache>
                <c:ptCount val="4"/>
                <c:pt idx="0">
                  <c:v>Иванова О.А. 5А</c:v>
                </c:pt>
                <c:pt idx="1">
                  <c:v>Мартюшева Е.В. 5Б</c:v>
                </c:pt>
                <c:pt idx="2">
                  <c:v>Долгушина М.И. 5В</c:v>
                </c:pt>
                <c:pt idx="3">
                  <c:v>Афанасьева Г.А. 5Г</c:v>
                </c:pt>
              </c:strCache>
            </c:strRef>
          </c:cat>
          <c:val>
            <c:numRef>
              <c:f>'1'!$K$5:$K$44</c:f>
              <c:numCache>
                <c:formatCode>0.0%</c:formatCode>
                <c:ptCount val="4"/>
                <c:pt idx="0">
                  <c:v>0.78260869565217395</c:v>
                </c:pt>
                <c:pt idx="1">
                  <c:v>1</c:v>
                </c:pt>
                <c:pt idx="2">
                  <c:v>0.9642857142857143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8A-48A5-9864-A2335D70D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819456"/>
        <c:axId val="146043968"/>
      </c:barChart>
      <c:catAx>
        <c:axId val="16481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043968"/>
        <c:crosses val="autoZero"/>
        <c:auto val="1"/>
        <c:lblAlgn val="ctr"/>
        <c:lblOffset val="100"/>
        <c:noMultiLvlLbl val="0"/>
      </c:catAx>
      <c:valAx>
        <c:axId val="14604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81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Уровень обученности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32249213922903E-2"/>
          <c:y val="0.17171296296296296"/>
          <c:w val="0.94548224067230624"/>
          <c:h val="0.43811096529600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'1'!$L$4</c:f>
              <c:strCache>
                <c:ptCount val="1"/>
                <c:pt idx="0">
                  <c:v>Уровень обученности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'1'!$N$5:$N$44</c:f>
              <c:strCache>
                <c:ptCount val="4"/>
                <c:pt idx="0">
                  <c:v>Иванова О.А. 5А</c:v>
                </c:pt>
                <c:pt idx="1">
                  <c:v>Мартюшева Е.В. 5Б</c:v>
                </c:pt>
                <c:pt idx="2">
                  <c:v>Долгушина М.И. 5В</c:v>
                </c:pt>
                <c:pt idx="3">
                  <c:v>Афанасьева Г.А. 5Г</c:v>
                </c:pt>
              </c:strCache>
            </c:strRef>
          </c:cat>
          <c:val>
            <c:numRef>
              <c:f>'1'!$L$5:$L$44</c:f>
              <c:numCache>
                <c:formatCode>0.0%</c:formatCode>
                <c:ptCount val="4"/>
                <c:pt idx="0">
                  <c:v>0.46782608695652178</c:v>
                </c:pt>
                <c:pt idx="1">
                  <c:v>0.55066666666666664</c:v>
                </c:pt>
                <c:pt idx="2">
                  <c:v>0.64857142857142847</c:v>
                </c:pt>
                <c:pt idx="3">
                  <c:v>0.80615384615384622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8A-48A5-9864-A2335D70D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820480"/>
        <c:axId val="146045696"/>
      </c:barChart>
      <c:catAx>
        <c:axId val="16482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045696"/>
        <c:crosses val="autoZero"/>
        <c:auto val="1"/>
        <c:lblAlgn val="ctr"/>
        <c:lblOffset val="100"/>
        <c:noMultiLvlLbl val="0"/>
      </c:catAx>
      <c:valAx>
        <c:axId val="14604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482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!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261408</xdr:colOff>
      <xdr:row>0</xdr:row>
      <xdr:rowOff>187325</xdr:rowOff>
    </xdr:from>
    <xdr:to>
      <xdr:col>19</xdr:col>
      <xdr:colOff>144991</xdr:colOff>
      <xdr:row>3</xdr:row>
      <xdr:rowOff>187325</xdr:rowOff>
    </xdr:to>
    <xdr:sp macro="" textlink="">
      <xdr:nvSpPr>
        <xdr:cNvPr id="3" name="Стрелка вправо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D384C97-3C3C-4C19-9CD8-D40AD80E5642}"/>
            </a:ext>
          </a:extLst>
        </xdr:cNvPr>
        <xdr:cNvSpPr/>
      </xdr:nvSpPr>
      <xdr:spPr>
        <a:xfrm>
          <a:off x="7256568" y="179705"/>
          <a:ext cx="1041823" cy="457200"/>
        </a:xfrm>
        <a:prstGeom prst="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</xdr:colOff>
      <xdr:row>0</xdr:row>
      <xdr:rowOff>44260</xdr:rowOff>
    </xdr:from>
    <xdr:to>
      <xdr:col>14</xdr:col>
      <xdr:colOff>533400</xdr:colOff>
      <xdr:row>11</xdr:row>
      <xdr:rowOff>140585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E7C09778-219A-4C6F-BC6D-E946E175D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8480" y="44260"/>
          <a:ext cx="7223760" cy="2656645"/>
        </a:xfrm>
        <a:prstGeom prst="rect">
          <a:avLst/>
        </a:prstGeom>
      </xdr:spPr>
    </xdr:pic>
    <xdr:clientData/>
  </xdr:twoCellAnchor>
  <xdr:twoCellAnchor editAs="oneCell">
    <xdr:from>
      <xdr:col>2</xdr:col>
      <xdr:colOff>601133</xdr:colOff>
      <xdr:row>12</xdr:row>
      <xdr:rowOff>5570</xdr:rowOff>
    </xdr:from>
    <xdr:to>
      <xdr:col>14</xdr:col>
      <xdr:colOff>495300</xdr:colOff>
      <xdr:row>30</xdr:row>
      <xdr:rowOff>131691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413FEABA-A5BE-43F1-A238-6BFC7307E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8583" y="2729720"/>
          <a:ext cx="7209367" cy="33836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144929</xdr:colOff>
      <xdr:row>48</xdr:row>
      <xdr:rowOff>165847</xdr:rowOff>
    </xdr:from>
    <xdr:to>
      <xdr:col>12</xdr:col>
      <xdr:colOff>862106</xdr:colOff>
      <xdr:row>65</xdr:row>
      <xdr:rowOff>80683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9BAF35B9-8228-497A-8387-2FCC4CE9F3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201519</xdr:colOff>
      <xdr:row>68</xdr:row>
      <xdr:rowOff>123825</xdr:rowOff>
    </xdr:from>
    <xdr:to>
      <xdr:col>12</xdr:col>
      <xdr:colOff>918696</xdr:colOff>
      <xdr:row>85</xdr:row>
      <xdr:rowOff>27455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4F0D348B-9A69-49F1-BAE4-9A1A5315BA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316707</xdr:colOff>
      <xdr:row>91</xdr:row>
      <xdr:rowOff>166687</xdr:rowOff>
    </xdr:from>
    <xdr:to>
      <xdr:col>13</xdr:col>
      <xdr:colOff>45665</xdr:colOff>
      <xdr:row>108</xdr:row>
      <xdr:rowOff>68823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D7C926C2-CCD6-4C15-811F-F4D66CC1FA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139700</xdr:colOff>
      <xdr:row>110</xdr:row>
      <xdr:rowOff>25400</xdr:rowOff>
    </xdr:from>
    <xdr:to>
      <xdr:col>12</xdr:col>
      <xdr:colOff>856877</xdr:colOff>
      <xdr:row>126</xdr:row>
      <xdr:rowOff>118036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5A305B2C-8F55-4EB9-BD5C-F207E7024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139700</xdr:colOff>
      <xdr:row>130</xdr:row>
      <xdr:rowOff>127000</xdr:rowOff>
    </xdr:from>
    <xdr:to>
      <xdr:col>12</xdr:col>
      <xdr:colOff>856877</xdr:colOff>
      <xdr:row>147</xdr:row>
      <xdr:rowOff>41836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xmlns="" id="{35856BBF-E5D5-4637-A841-5401E8540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139700</xdr:colOff>
      <xdr:row>149</xdr:row>
      <xdr:rowOff>76200</xdr:rowOff>
    </xdr:from>
    <xdr:to>
      <xdr:col>12</xdr:col>
      <xdr:colOff>856877</xdr:colOff>
      <xdr:row>165</xdr:row>
      <xdr:rowOff>168836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xmlns="" id="{CE134AD0-1959-4B77-8AF8-BDDE18FE7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114300</xdr:colOff>
      <xdr:row>172</xdr:row>
      <xdr:rowOff>50800</xdr:rowOff>
    </xdr:from>
    <xdr:to>
      <xdr:col>12</xdr:col>
      <xdr:colOff>831477</xdr:colOff>
      <xdr:row>188</xdr:row>
      <xdr:rowOff>143436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xmlns="" id="{6DAF61E0-0E67-4935-A30A-7CC0466F53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139700</xdr:colOff>
      <xdr:row>190</xdr:row>
      <xdr:rowOff>165100</xdr:rowOff>
    </xdr:from>
    <xdr:to>
      <xdr:col>12</xdr:col>
      <xdr:colOff>856877</xdr:colOff>
      <xdr:row>207</xdr:row>
      <xdr:rowOff>79936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xmlns="" id="{16FE7A80-68AA-4004-8B2C-F110B8F857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139700</xdr:colOff>
      <xdr:row>211</xdr:row>
      <xdr:rowOff>101600</xdr:rowOff>
    </xdr:from>
    <xdr:to>
      <xdr:col>12</xdr:col>
      <xdr:colOff>856877</xdr:colOff>
      <xdr:row>228</xdr:row>
      <xdr:rowOff>16436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xmlns="" id="{1E99D985-3B6E-4B73-97BF-44349EA439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144929</xdr:colOff>
      <xdr:row>48</xdr:row>
      <xdr:rowOff>165847</xdr:rowOff>
    </xdr:from>
    <xdr:to>
      <xdr:col>12</xdr:col>
      <xdr:colOff>862106</xdr:colOff>
      <xdr:row>65</xdr:row>
      <xdr:rowOff>80683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1DECA718-44E2-4B8F-8C32-259BA0154A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153894</xdr:colOff>
      <xdr:row>68</xdr:row>
      <xdr:rowOff>76200</xdr:rowOff>
    </xdr:from>
    <xdr:to>
      <xdr:col>12</xdr:col>
      <xdr:colOff>871071</xdr:colOff>
      <xdr:row>84</xdr:row>
      <xdr:rowOff>170330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85A6CBB4-7F31-447B-AA75-BD9EDC43CA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91</xdr:row>
      <xdr:rowOff>0</xdr:rowOff>
    </xdr:from>
    <xdr:to>
      <xdr:col>12</xdr:col>
      <xdr:colOff>831477</xdr:colOff>
      <xdr:row>107</xdr:row>
      <xdr:rowOff>92636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FE938037-6F7C-40D8-A434-896F8E850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139700</xdr:colOff>
      <xdr:row>110</xdr:row>
      <xdr:rowOff>25400</xdr:rowOff>
    </xdr:from>
    <xdr:to>
      <xdr:col>12</xdr:col>
      <xdr:colOff>856877</xdr:colOff>
      <xdr:row>126</xdr:row>
      <xdr:rowOff>118036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F4BA8509-539E-40EB-BA34-6B2C01B461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139700</xdr:colOff>
      <xdr:row>130</xdr:row>
      <xdr:rowOff>127000</xdr:rowOff>
    </xdr:from>
    <xdr:to>
      <xdr:col>12</xdr:col>
      <xdr:colOff>856877</xdr:colOff>
      <xdr:row>147</xdr:row>
      <xdr:rowOff>41836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D219F943-66EC-4A64-8161-F6BF8A392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139700</xdr:colOff>
      <xdr:row>149</xdr:row>
      <xdr:rowOff>76200</xdr:rowOff>
    </xdr:from>
    <xdr:to>
      <xdr:col>12</xdr:col>
      <xdr:colOff>856877</xdr:colOff>
      <xdr:row>165</xdr:row>
      <xdr:rowOff>168836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xmlns="" id="{F64E3984-874B-45A3-ACEA-4C86993FB1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114300</xdr:colOff>
      <xdr:row>172</xdr:row>
      <xdr:rowOff>50800</xdr:rowOff>
    </xdr:from>
    <xdr:to>
      <xdr:col>12</xdr:col>
      <xdr:colOff>831477</xdr:colOff>
      <xdr:row>188</xdr:row>
      <xdr:rowOff>143436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xmlns="" id="{54787973-DAFF-4785-9590-901B2530F3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139700</xdr:colOff>
      <xdr:row>190</xdr:row>
      <xdr:rowOff>165100</xdr:rowOff>
    </xdr:from>
    <xdr:to>
      <xdr:col>12</xdr:col>
      <xdr:colOff>856877</xdr:colOff>
      <xdr:row>207</xdr:row>
      <xdr:rowOff>79936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xmlns="" id="{D72841DA-8773-46BF-97F7-5314AE810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139700</xdr:colOff>
      <xdr:row>211</xdr:row>
      <xdr:rowOff>101600</xdr:rowOff>
    </xdr:from>
    <xdr:to>
      <xdr:col>12</xdr:col>
      <xdr:colOff>856877</xdr:colOff>
      <xdr:row>228</xdr:row>
      <xdr:rowOff>16436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xmlns="" id="{C183FE04-55F6-4136-96C6-C26E1FE63F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144929</xdr:colOff>
      <xdr:row>48</xdr:row>
      <xdr:rowOff>165847</xdr:rowOff>
    </xdr:from>
    <xdr:to>
      <xdr:col>12</xdr:col>
      <xdr:colOff>862106</xdr:colOff>
      <xdr:row>65</xdr:row>
      <xdr:rowOff>80683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A0C66A69-28E6-4925-A8D7-7110530A6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153894</xdr:colOff>
      <xdr:row>68</xdr:row>
      <xdr:rowOff>76200</xdr:rowOff>
    </xdr:from>
    <xdr:to>
      <xdr:col>12</xdr:col>
      <xdr:colOff>871071</xdr:colOff>
      <xdr:row>84</xdr:row>
      <xdr:rowOff>170330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BE4B8732-FBB5-476C-9FCA-9BDDBACAC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91</xdr:row>
      <xdr:rowOff>0</xdr:rowOff>
    </xdr:from>
    <xdr:to>
      <xdr:col>12</xdr:col>
      <xdr:colOff>831477</xdr:colOff>
      <xdr:row>107</xdr:row>
      <xdr:rowOff>92636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2B5D9B23-A86E-4DA2-A0FC-D25DEAA292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139700</xdr:colOff>
      <xdr:row>110</xdr:row>
      <xdr:rowOff>25400</xdr:rowOff>
    </xdr:from>
    <xdr:to>
      <xdr:col>12</xdr:col>
      <xdr:colOff>856877</xdr:colOff>
      <xdr:row>126</xdr:row>
      <xdr:rowOff>118036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11A08C94-0A59-49C1-84E6-6B397EEBEC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139700</xdr:colOff>
      <xdr:row>130</xdr:row>
      <xdr:rowOff>127000</xdr:rowOff>
    </xdr:from>
    <xdr:to>
      <xdr:col>12</xdr:col>
      <xdr:colOff>856877</xdr:colOff>
      <xdr:row>147</xdr:row>
      <xdr:rowOff>41836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88F769E7-2F77-4B37-8F2D-6D1A6DF40D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139700</xdr:colOff>
      <xdr:row>149</xdr:row>
      <xdr:rowOff>76200</xdr:rowOff>
    </xdr:from>
    <xdr:to>
      <xdr:col>12</xdr:col>
      <xdr:colOff>856877</xdr:colOff>
      <xdr:row>165</xdr:row>
      <xdr:rowOff>168836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xmlns="" id="{F399193B-E5D3-4DEC-988F-32B92B75A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114300</xdr:colOff>
      <xdr:row>172</xdr:row>
      <xdr:rowOff>50800</xdr:rowOff>
    </xdr:from>
    <xdr:to>
      <xdr:col>12</xdr:col>
      <xdr:colOff>831477</xdr:colOff>
      <xdr:row>188</xdr:row>
      <xdr:rowOff>143436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xmlns="" id="{A2568775-7028-45B4-ABB2-7BCCD3216E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139700</xdr:colOff>
      <xdr:row>190</xdr:row>
      <xdr:rowOff>165100</xdr:rowOff>
    </xdr:from>
    <xdr:to>
      <xdr:col>12</xdr:col>
      <xdr:colOff>856877</xdr:colOff>
      <xdr:row>207</xdr:row>
      <xdr:rowOff>79936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xmlns="" id="{7DCDEEA5-8310-47CA-A5D8-8E4023E6B1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139700</xdr:colOff>
      <xdr:row>211</xdr:row>
      <xdr:rowOff>101600</xdr:rowOff>
    </xdr:from>
    <xdr:to>
      <xdr:col>12</xdr:col>
      <xdr:colOff>856877</xdr:colOff>
      <xdr:row>228</xdr:row>
      <xdr:rowOff>16436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xmlns="" id="{22A1FAAE-401D-4633-A665-C495A29582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144929</xdr:colOff>
      <xdr:row>48</xdr:row>
      <xdr:rowOff>165847</xdr:rowOff>
    </xdr:from>
    <xdr:to>
      <xdr:col>12</xdr:col>
      <xdr:colOff>862106</xdr:colOff>
      <xdr:row>65</xdr:row>
      <xdr:rowOff>80683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714329CC-DE78-4347-B3F1-1D88B2908F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153894</xdr:colOff>
      <xdr:row>68</xdr:row>
      <xdr:rowOff>76200</xdr:rowOff>
    </xdr:from>
    <xdr:to>
      <xdr:col>12</xdr:col>
      <xdr:colOff>871071</xdr:colOff>
      <xdr:row>84</xdr:row>
      <xdr:rowOff>170330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BBE2DE08-A9E9-4CD5-A1C3-93AD2BF1A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91</xdr:row>
      <xdr:rowOff>0</xdr:rowOff>
    </xdr:from>
    <xdr:to>
      <xdr:col>12</xdr:col>
      <xdr:colOff>831477</xdr:colOff>
      <xdr:row>107</xdr:row>
      <xdr:rowOff>92636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062142CD-20E2-40D2-8AFE-0A8B372993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139700</xdr:colOff>
      <xdr:row>110</xdr:row>
      <xdr:rowOff>25400</xdr:rowOff>
    </xdr:from>
    <xdr:to>
      <xdr:col>12</xdr:col>
      <xdr:colOff>856877</xdr:colOff>
      <xdr:row>126</xdr:row>
      <xdr:rowOff>118036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3370A134-E9DE-43E9-BCCB-E768A644F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139700</xdr:colOff>
      <xdr:row>130</xdr:row>
      <xdr:rowOff>127000</xdr:rowOff>
    </xdr:from>
    <xdr:to>
      <xdr:col>12</xdr:col>
      <xdr:colOff>856877</xdr:colOff>
      <xdr:row>147</xdr:row>
      <xdr:rowOff>41836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BA20C9D4-2E09-455F-8D01-80D67043E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139700</xdr:colOff>
      <xdr:row>149</xdr:row>
      <xdr:rowOff>76200</xdr:rowOff>
    </xdr:from>
    <xdr:to>
      <xdr:col>12</xdr:col>
      <xdr:colOff>856877</xdr:colOff>
      <xdr:row>165</xdr:row>
      <xdr:rowOff>168836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xmlns="" id="{26CBDDFB-2408-4A1B-814E-3B6A6A78D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114300</xdr:colOff>
      <xdr:row>172</xdr:row>
      <xdr:rowOff>50800</xdr:rowOff>
    </xdr:from>
    <xdr:to>
      <xdr:col>12</xdr:col>
      <xdr:colOff>831477</xdr:colOff>
      <xdr:row>188</xdr:row>
      <xdr:rowOff>143436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xmlns="" id="{09D84263-E836-473B-8A1E-A28333467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139700</xdr:colOff>
      <xdr:row>190</xdr:row>
      <xdr:rowOff>165100</xdr:rowOff>
    </xdr:from>
    <xdr:to>
      <xdr:col>12</xdr:col>
      <xdr:colOff>856877</xdr:colOff>
      <xdr:row>207</xdr:row>
      <xdr:rowOff>79936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xmlns="" id="{BE9BDDA2-999D-4243-BBD7-F604F79CB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139700</xdr:colOff>
      <xdr:row>211</xdr:row>
      <xdr:rowOff>101600</xdr:rowOff>
    </xdr:from>
    <xdr:to>
      <xdr:col>12</xdr:col>
      <xdr:colOff>856877</xdr:colOff>
      <xdr:row>228</xdr:row>
      <xdr:rowOff>16436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xmlns="" id="{257F6DBC-1EA5-4E6B-A85E-447A05C52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144929</xdr:colOff>
      <xdr:row>48</xdr:row>
      <xdr:rowOff>165847</xdr:rowOff>
    </xdr:from>
    <xdr:to>
      <xdr:col>12</xdr:col>
      <xdr:colOff>862106</xdr:colOff>
      <xdr:row>65</xdr:row>
      <xdr:rowOff>80683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102F6454-7D4E-4088-88AE-004BF98FC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153894</xdr:colOff>
      <xdr:row>68</xdr:row>
      <xdr:rowOff>76200</xdr:rowOff>
    </xdr:from>
    <xdr:to>
      <xdr:col>12</xdr:col>
      <xdr:colOff>871071</xdr:colOff>
      <xdr:row>84</xdr:row>
      <xdr:rowOff>170330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CA079415-D487-457F-9376-0FC0A75E07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91</xdr:row>
      <xdr:rowOff>0</xdr:rowOff>
    </xdr:from>
    <xdr:to>
      <xdr:col>12</xdr:col>
      <xdr:colOff>831477</xdr:colOff>
      <xdr:row>107</xdr:row>
      <xdr:rowOff>92636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55EC6C17-CD0C-4967-8C65-96B4F55CA2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139700</xdr:colOff>
      <xdr:row>110</xdr:row>
      <xdr:rowOff>25400</xdr:rowOff>
    </xdr:from>
    <xdr:to>
      <xdr:col>12</xdr:col>
      <xdr:colOff>856877</xdr:colOff>
      <xdr:row>126</xdr:row>
      <xdr:rowOff>118036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81FE1E9E-86CC-465D-AEC1-CCFA058254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139700</xdr:colOff>
      <xdr:row>130</xdr:row>
      <xdr:rowOff>127000</xdr:rowOff>
    </xdr:from>
    <xdr:to>
      <xdr:col>12</xdr:col>
      <xdr:colOff>856877</xdr:colOff>
      <xdr:row>147</xdr:row>
      <xdr:rowOff>41836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10D98A7D-597E-47C3-9625-6FDF2C5F7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139700</xdr:colOff>
      <xdr:row>149</xdr:row>
      <xdr:rowOff>76200</xdr:rowOff>
    </xdr:from>
    <xdr:to>
      <xdr:col>12</xdr:col>
      <xdr:colOff>856877</xdr:colOff>
      <xdr:row>165</xdr:row>
      <xdr:rowOff>168836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xmlns="" id="{7FA824A1-DED2-469B-A87A-E7CB51A01C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114300</xdr:colOff>
      <xdr:row>172</xdr:row>
      <xdr:rowOff>50800</xdr:rowOff>
    </xdr:from>
    <xdr:to>
      <xdr:col>12</xdr:col>
      <xdr:colOff>831477</xdr:colOff>
      <xdr:row>188</xdr:row>
      <xdr:rowOff>143436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xmlns="" id="{15E66B6E-B0F1-413A-96AA-52DAE3091C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139700</xdr:colOff>
      <xdr:row>190</xdr:row>
      <xdr:rowOff>165100</xdr:rowOff>
    </xdr:from>
    <xdr:to>
      <xdr:col>12</xdr:col>
      <xdr:colOff>856877</xdr:colOff>
      <xdr:row>207</xdr:row>
      <xdr:rowOff>79936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xmlns="" id="{0C551DAC-DAA1-4A9B-8732-662A46C50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139700</xdr:colOff>
      <xdr:row>211</xdr:row>
      <xdr:rowOff>101600</xdr:rowOff>
    </xdr:from>
    <xdr:to>
      <xdr:col>12</xdr:col>
      <xdr:colOff>856877</xdr:colOff>
      <xdr:row>228</xdr:row>
      <xdr:rowOff>16436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xmlns="" id="{D83ECF61-8262-42FA-BE6B-04729C6AF8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youtube.com/channel/UCRbOOaze_xWFX8Kc4OLszGg/" TargetMode="External"/><Relationship Id="rId7" Type="http://schemas.openxmlformats.org/officeDocument/2006/relationships/hyperlink" Target="mailto:inform-ikt@mail.ru" TargetMode="External"/><Relationship Id="rId2" Type="http://schemas.openxmlformats.org/officeDocument/2006/relationships/hyperlink" Target="https://shablonyanalizatory.blogspot.com/" TargetMode="External"/><Relationship Id="rId1" Type="http://schemas.openxmlformats.org/officeDocument/2006/relationships/hyperlink" Target="https://shablonyanalizatory.blogspot.com/" TargetMode="External"/><Relationship Id="rId6" Type="http://schemas.openxmlformats.org/officeDocument/2006/relationships/hyperlink" Target="http://tatiana-mol.savolenka.edusite.ru/p44aa1.html" TargetMode="External"/><Relationship Id="rId5" Type="http://schemas.openxmlformats.org/officeDocument/2006/relationships/hyperlink" Target="http://tatiana-mol.savolenka.edusite.ru/" TargetMode="External"/><Relationship Id="rId4" Type="http://schemas.openxmlformats.org/officeDocument/2006/relationships/hyperlink" Target="https://www.youtube.com/channel/UCRbOOaze_xWFX8Kc4OLszGg/featured?view_as=subscrib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zoomScale="90" zoomScaleNormal="90" workbookViewId="0">
      <selection activeCell="L11" sqref="L11:T11"/>
    </sheetView>
  </sheetViews>
  <sheetFormatPr defaultRowHeight="15" x14ac:dyDescent="0.25"/>
  <cols>
    <col min="1" max="18" width="6" customWidth="1"/>
    <col min="19" max="19" width="10.85546875" customWidth="1"/>
    <col min="20" max="20" width="6" customWidth="1"/>
  </cols>
  <sheetData>
    <row r="1" spans="1:20" ht="23.45" customHeight="1" x14ac:dyDescent="0.2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27"/>
      <c r="S1" s="27"/>
      <c r="T1" s="27"/>
    </row>
    <row r="2" spans="1:20" x14ac:dyDescent="0.25">
      <c r="A2" s="35" t="s">
        <v>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27"/>
      <c r="S2" s="27"/>
      <c r="T2" s="27"/>
    </row>
    <row r="3" spans="1:20" x14ac:dyDescent="0.25">
      <c r="A3" s="26"/>
      <c r="B3" s="26"/>
      <c r="C3" s="26"/>
      <c r="D3" s="36" t="s">
        <v>35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26"/>
      <c r="S3" s="26"/>
      <c r="T3" s="26"/>
    </row>
    <row r="4" spans="1:20" x14ac:dyDescent="0.25">
      <c r="A4" s="26"/>
      <c r="B4" s="26"/>
      <c r="C4" s="2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26"/>
      <c r="S4" s="26"/>
      <c r="T4" s="26"/>
    </row>
    <row r="5" spans="1:20" x14ac:dyDescent="0.25">
      <c r="A5" s="26"/>
      <c r="B5" s="26"/>
      <c r="C5" s="26"/>
      <c r="D5" s="37" t="s">
        <v>55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26"/>
      <c r="S5" s="26"/>
      <c r="T5" s="26"/>
    </row>
    <row r="6" spans="1:20" x14ac:dyDescent="0.25">
      <c r="A6" s="26"/>
      <c r="B6" s="26"/>
      <c r="C6" s="2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26"/>
      <c r="S6" s="26"/>
      <c r="T6" s="26"/>
    </row>
    <row r="7" spans="1:20" x14ac:dyDescent="0.25">
      <c r="A7" s="26"/>
      <c r="B7" s="26"/>
      <c r="C7" s="2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  <c r="S7" s="38"/>
      <c r="T7" s="38"/>
    </row>
    <row r="8" spans="1:20" x14ac:dyDescent="0.25">
      <c r="A8" s="26"/>
      <c r="B8" s="26"/>
      <c r="C8" s="26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8"/>
      <c r="S8" s="38"/>
      <c r="T8" s="38"/>
    </row>
    <row r="9" spans="1:20" x14ac:dyDescent="0.25">
      <c r="A9" s="26"/>
      <c r="B9" s="26"/>
      <c r="C9" s="26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26"/>
      <c r="S9" s="26"/>
      <c r="T9" s="26"/>
    </row>
    <row r="10" spans="1:20" x14ac:dyDescent="0.25">
      <c r="A10" s="26"/>
      <c r="B10" s="26"/>
      <c r="C10" s="2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26"/>
      <c r="S10" s="26"/>
      <c r="T10" s="26"/>
    </row>
    <row r="11" spans="1:20" ht="62.45" customHeight="1" x14ac:dyDescent="0.25">
      <c r="A11" s="39" t="s">
        <v>36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1" t="s">
        <v>37</v>
      </c>
      <c r="M11" s="41"/>
      <c r="N11" s="41"/>
      <c r="O11" s="41"/>
      <c r="P11" s="41"/>
      <c r="Q11" s="41"/>
      <c r="R11" s="41"/>
      <c r="S11" s="41"/>
      <c r="T11" s="41"/>
    </row>
    <row r="12" spans="1:20" ht="62.45" customHeight="1" x14ac:dyDescent="0.25">
      <c r="A12" s="39" t="s">
        <v>38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1" t="s">
        <v>39</v>
      </c>
      <c r="M12" s="41"/>
      <c r="N12" s="41"/>
      <c r="O12" s="41"/>
      <c r="P12" s="41"/>
      <c r="Q12" s="41"/>
      <c r="R12" s="41"/>
      <c r="S12" s="41"/>
      <c r="T12" s="41"/>
    </row>
    <row r="13" spans="1:20" ht="62.45" customHeight="1" x14ac:dyDescent="0.25">
      <c r="A13" s="39" t="s">
        <v>40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1" t="s">
        <v>41</v>
      </c>
      <c r="M13" s="41"/>
      <c r="N13" s="41"/>
      <c r="O13" s="41"/>
      <c r="P13" s="41"/>
      <c r="Q13" s="41"/>
      <c r="R13" s="41"/>
      <c r="S13" s="41"/>
      <c r="T13" s="41"/>
    </row>
    <row r="14" spans="1:20" ht="62.45" customHeight="1" x14ac:dyDescent="0.25">
      <c r="A14" s="39" t="s">
        <v>42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 t="s">
        <v>43</v>
      </c>
      <c r="M14" s="40"/>
      <c r="N14" s="40"/>
      <c r="O14" s="40"/>
      <c r="P14" s="40"/>
      <c r="Q14" s="40"/>
      <c r="R14" s="40"/>
      <c r="S14" s="40"/>
      <c r="T14" s="40"/>
    </row>
  </sheetData>
  <sheetProtection algorithmName="SHA-512" hashValue="4iEX7Kqjlwad+ZHKOu45xkl6e8lKw4wl7mDPBUbHdxcNvblHSYjMjUHcSx74Trjj8GQD4RFTnqp1vRLeILFiWA==" saltValue="cX5NnW6TlFunZXRPbG+msQ==" spinCount="100000" sheet="1" objects="1" scenarios="1"/>
  <mergeCells count="13">
    <mergeCell ref="A14:K14"/>
    <mergeCell ref="L14:T14"/>
    <mergeCell ref="A11:K11"/>
    <mergeCell ref="L11:T11"/>
    <mergeCell ref="A12:K12"/>
    <mergeCell ref="L12:T12"/>
    <mergeCell ref="A13:K13"/>
    <mergeCell ref="L13:T13"/>
    <mergeCell ref="A1:Q1"/>
    <mergeCell ref="A2:Q2"/>
    <mergeCell ref="D3:Q4"/>
    <mergeCell ref="D5:Q10"/>
    <mergeCell ref="R7:T8"/>
  </mergeCells>
  <hyperlinks>
    <hyperlink ref="L11" r:id="rId1"/>
    <hyperlink ref="L11:T11" r:id="rId2" display="https://shablonyanalizatory.blogspot.com"/>
    <hyperlink ref="L12" r:id="rId3" display="https://www.youtube.com/channel/UCRbOOaze_xWFX8Kc4OLszGg/"/>
    <hyperlink ref="L12:T12" r:id="rId4" display="https://www.youtube.com/channel/UCRbOOaze_xWFX8Kc4OLszGg/"/>
    <hyperlink ref="L13" r:id="rId5"/>
    <hyperlink ref="L13:T13" r:id="rId6" display="http://tatiana-mol.savolenka.edusite.ru/p44aa1.html"/>
    <hyperlink ref="L14" r:id="rId7"/>
  </hyperlinks>
  <pageMargins left="0.7" right="0.7" top="0.75" bottom="0.75" header="0.3" footer="0.3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80" zoomScaleNormal="80" workbookViewId="0">
      <selection activeCell="B7" sqref="B7"/>
    </sheetView>
  </sheetViews>
  <sheetFormatPr defaultRowHeight="15" x14ac:dyDescent="0.25"/>
  <cols>
    <col min="2" max="2" width="26.85546875" customWidth="1"/>
  </cols>
  <sheetData>
    <row r="1" spans="1:3" ht="15.75" x14ac:dyDescent="0.25">
      <c r="A1" s="42" t="s">
        <v>23</v>
      </c>
      <c r="B1" s="42"/>
      <c r="C1" s="42"/>
    </row>
    <row r="2" spans="1:3" x14ac:dyDescent="0.25">
      <c r="A2" s="43" t="s">
        <v>30</v>
      </c>
      <c r="B2" s="43"/>
      <c r="C2" s="43"/>
    </row>
    <row r="3" spans="1:3" ht="19.5" x14ac:dyDescent="0.25">
      <c r="A3" s="25" t="s">
        <v>29</v>
      </c>
      <c r="B3" s="5" t="s">
        <v>3</v>
      </c>
    </row>
    <row r="4" spans="1:3" ht="19.5" x14ac:dyDescent="0.25">
      <c r="A4" s="25" t="s">
        <v>29</v>
      </c>
      <c r="B4" s="5" t="s">
        <v>24</v>
      </c>
    </row>
    <row r="5" spans="1:3" ht="19.5" x14ac:dyDescent="0.25">
      <c r="A5" s="25" t="s">
        <v>29</v>
      </c>
      <c r="B5" s="5" t="s">
        <v>25</v>
      </c>
    </row>
    <row r="6" spans="1:3" ht="19.5" x14ac:dyDescent="0.25">
      <c r="A6" s="25" t="s">
        <v>29</v>
      </c>
      <c r="B6" s="5" t="s">
        <v>26</v>
      </c>
    </row>
    <row r="7" spans="1:3" ht="19.5" x14ac:dyDescent="0.25">
      <c r="A7" s="25" t="s">
        <v>29</v>
      </c>
      <c r="B7" s="5" t="s">
        <v>6</v>
      </c>
    </row>
    <row r="8" spans="1:3" ht="19.5" x14ac:dyDescent="0.25">
      <c r="A8" s="25" t="s">
        <v>29</v>
      </c>
      <c r="B8" s="5" t="s">
        <v>27</v>
      </c>
    </row>
    <row r="9" spans="1:3" ht="19.5" x14ac:dyDescent="0.25">
      <c r="A9" s="25" t="s">
        <v>29</v>
      </c>
      <c r="B9" s="5" t="s">
        <v>28</v>
      </c>
    </row>
    <row r="10" spans="1:3" x14ac:dyDescent="0.25">
      <c r="A10" s="44" t="s">
        <v>31</v>
      </c>
      <c r="B10" s="44"/>
    </row>
    <row r="13" spans="1:3" x14ac:dyDescent="0.25">
      <c r="A13" s="45" t="s">
        <v>32</v>
      </c>
      <c r="B13" s="45"/>
      <c r="C13" s="45"/>
    </row>
    <row r="14" spans="1:3" ht="14.45" customHeight="1" x14ac:dyDescent="0.25">
      <c r="A14" s="46" t="s">
        <v>33</v>
      </c>
      <c r="B14" s="46"/>
      <c r="C14" s="46"/>
    </row>
    <row r="15" spans="1:3" x14ac:dyDescent="0.25">
      <c r="A15" s="46"/>
      <c r="B15" s="46"/>
      <c r="C15" s="46"/>
    </row>
    <row r="16" spans="1:3" x14ac:dyDescent="0.25">
      <c r="A16" s="46"/>
      <c r="B16" s="46"/>
      <c r="C16" s="46"/>
    </row>
    <row r="17" spans="1:3" x14ac:dyDescent="0.25">
      <c r="A17" s="46"/>
      <c r="B17" s="46"/>
      <c r="C17" s="46"/>
    </row>
    <row r="18" spans="1:3" x14ac:dyDescent="0.25">
      <c r="A18" s="46"/>
      <c r="B18" s="46"/>
      <c r="C18" s="46"/>
    </row>
    <row r="19" spans="1:3" x14ac:dyDescent="0.25">
      <c r="A19" s="46"/>
      <c r="B19" s="46"/>
      <c r="C19" s="46"/>
    </row>
    <row r="20" spans="1:3" x14ac:dyDescent="0.25">
      <c r="A20" s="46"/>
      <c r="B20" s="46"/>
      <c r="C20" s="46"/>
    </row>
  </sheetData>
  <sheetProtection algorithmName="SHA-512" hashValue="nEltN1GnxG3YD3wA4CQ/tRshhNwm6G9FyvuEhNQLELCZR6lm30lZn+Ay3Kv6x/hc2KWp1xCjb0QiXfu4xEOgYA==" saltValue="AWs0b2MS+df7eRWH7qa2sg==" spinCount="100000" sheet="1" objects="1" scenarios="1"/>
  <mergeCells count="5">
    <mergeCell ref="A1:C1"/>
    <mergeCell ref="A2:C2"/>
    <mergeCell ref="A10:B10"/>
    <mergeCell ref="A13:C13"/>
    <mergeCell ref="A14:C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zoomScale="80" zoomScaleNormal="80" workbookViewId="0">
      <pane xSplit="2" ySplit="4" topLeftCell="C5" activePane="bottomRight" state="frozen"/>
      <selection activeCell="C4" sqref="C4"/>
      <selection pane="topRight" activeCell="C4" sqref="C4"/>
      <selection pane="bottomLeft" activeCell="C4" sqref="C4"/>
      <selection pane="bottomRight" activeCell="J2" sqref="J2"/>
    </sheetView>
  </sheetViews>
  <sheetFormatPr defaultColWidth="8.85546875" defaultRowHeight="15" x14ac:dyDescent="0.25"/>
  <cols>
    <col min="1" max="1" width="29.7109375" style="6" customWidth="1"/>
    <col min="2" max="2" width="8.85546875" style="6"/>
    <col min="3" max="3" width="14.140625" style="6" customWidth="1"/>
    <col min="4" max="7" width="5.7109375" style="6" customWidth="1"/>
    <col min="8" max="8" width="12.42578125" style="6" customWidth="1"/>
    <col min="9" max="9" width="10.5703125" style="23" customWidth="1"/>
    <col min="10" max="12" width="13.5703125" style="6" customWidth="1"/>
    <col min="13" max="13" width="14.85546875" style="6" customWidth="1"/>
    <col min="14" max="14" width="17.85546875" style="6" customWidth="1"/>
    <col min="15" max="16384" width="8.85546875" style="6"/>
  </cols>
  <sheetData>
    <row r="1" spans="1:14" ht="21" customHeight="1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s="10" customFormat="1" ht="21" customHeight="1" x14ac:dyDescent="0.25">
      <c r="A2" s="7" t="s">
        <v>1</v>
      </c>
      <c r="B2" s="52" t="s">
        <v>2</v>
      </c>
      <c r="C2" s="52"/>
      <c r="D2" s="52"/>
      <c r="E2" s="52"/>
      <c r="F2" s="52"/>
      <c r="G2" s="47"/>
      <c r="H2" s="47"/>
      <c r="I2" s="8" t="s">
        <v>15</v>
      </c>
      <c r="J2" s="9" t="str">
        <f>IF(G2="","",G2+1)</f>
        <v/>
      </c>
      <c r="K2" s="49" t="s">
        <v>22</v>
      </c>
      <c r="L2" s="49"/>
    </row>
    <row r="3" spans="1:14" ht="21" customHeight="1" x14ac:dyDescent="0.25">
      <c r="A3" s="33" t="s">
        <v>54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4" s="10" customFormat="1" ht="45" x14ac:dyDescent="0.25">
      <c r="A4" s="33" t="s">
        <v>3</v>
      </c>
      <c r="B4" s="32" t="s">
        <v>5</v>
      </c>
      <c r="C4" s="12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2" t="s">
        <v>14</v>
      </c>
      <c r="I4" s="13" t="s">
        <v>16</v>
      </c>
      <c r="J4" s="12" t="s">
        <v>11</v>
      </c>
      <c r="K4" s="12" t="s">
        <v>13</v>
      </c>
      <c r="L4" s="50" t="s">
        <v>12</v>
      </c>
      <c r="M4" s="50"/>
      <c r="N4" s="14"/>
    </row>
    <row r="5" spans="1:14" x14ac:dyDescent="0.25">
      <c r="A5" s="24" t="s">
        <v>56</v>
      </c>
      <c r="B5" s="24" t="s">
        <v>58</v>
      </c>
      <c r="C5" s="24">
        <v>23</v>
      </c>
      <c r="D5" s="24">
        <v>3</v>
      </c>
      <c r="E5" s="24">
        <v>5</v>
      </c>
      <c r="F5" s="24">
        <v>10</v>
      </c>
      <c r="G5" s="24">
        <v>6</v>
      </c>
      <c r="H5" s="24">
        <v>0</v>
      </c>
      <c r="I5" s="16">
        <f>IF(A5="","",(D5*5+E5*4+F5*3+G5*2)/C5)</f>
        <v>3.347826086956522</v>
      </c>
      <c r="J5" s="17">
        <f>IF(A5="","",SUM(D5:E5)/C5)</f>
        <v>0.34782608695652173</v>
      </c>
      <c r="K5" s="17">
        <f>IF(A5="","",SUM(D5:F5)/C5)</f>
        <v>0.78260869565217395</v>
      </c>
      <c r="L5" s="18">
        <f>IF(A5="","",(D5*1+E5*0.64+F5*0.36+G5*0.16+H5*0.07)/C5)</f>
        <v>0.46782608695652178</v>
      </c>
      <c r="M5" s="15" t="str">
        <f>IF(A5="","",IF(L5&gt;=0.8,"Оптимальный",IF(L5&gt;=0.6,"Допустимый",IF(L5&gt;=0.5,"Критический",IF(L5&gt;=0,"Низкий","")))))</f>
        <v>Низкий</v>
      </c>
      <c r="N5" s="19" t="str">
        <f>CONCATENATE(A5," ",B5)</f>
        <v>Иванова О.А. 5А</v>
      </c>
    </row>
    <row r="6" spans="1:14" x14ac:dyDescent="0.25">
      <c r="A6" s="24" t="s">
        <v>57</v>
      </c>
      <c r="B6" s="24" t="s">
        <v>59</v>
      </c>
      <c r="C6" s="24">
        <v>30</v>
      </c>
      <c r="D6" s="24">
        <v>5</v>
      </c>
      <c r="E6" s="24">
        <v>9</v>
      </c>
      <c r="F6" s="24">
        <v>16</v>
      </c>
      <c r="G6" s="24">
        <v>0</v>
      </c>
      <c r="H6" s="24">
        <v>0</v>
      </c>
      <c r="I6" s="16">
        <f t="shared" ref="I6:I44" si="0">IF(A6="","",(D6*5+E6*4+F6*3+G6*2)/C6)</f>
        <v>3.6333333333333333</v>
      </c>
      <c r="J6" s="17">
        <f t="shared" ref="J6:J44" si="1">IF(A6="","",SUM(D6:E6)/C6)</f>
        <v>0.46666666666666667</v>
      </c>
      <c r="K6" s="17">
        <f t="shared" ref="K6:K44" si="2">IF(A6="","",SUM(D6:F6)/C6)</f>
        <v>1</v>
      </c>
      <c r="L6" s="18">
        <f t="shared" ref="L6:L44" si="3">IF(A6="","",(D6*1+E6*0.64+F6*0.36+G6*0.16+H6*0.07)/C6)</f>
        <v>0.55066666666666664</v>
      </c>
      <c r="M6" s="15" t="str">
        <f t="shared" ref="M6:M44" si="4">IF(A6="","",IF(L6&gt;=0.8,"Оптимальный",IF(L6&gt;=0.6,"Допустимый",IF(L6&gt;=0.5,"Критический",IF(L6&gt;=0,"Низкий","")))))</f>
        <v>Критический</v>
      </c>
      <c r="N6" s="19" t="str">
        <f t="shared" ref="N6:N44" si="5">CONCATENATE(A6," ",B6)</f>
        <v>Мартюшева Е.В. 5Б</v>
      </c>
    </row>
    <row r="7" spans="1:14" x14ac:dyDescent="0.25">
      <c r="A7" s="24" t="s">
        <v>61</v>
      </c>
      <c r="B7" s="24" t="s">
        <v>60</v>
      </c>
      <c r="C7" s="24">
        <v>28</v>
      </c>
      <c r="D7" s="24">
        <v>4</v>
      </c>
      <c r="E7" s="24">
        <v>21</v>
      </c>
      <c r="F7" s="24">
        <v>2</v>
      </c>
      <c r="G7" s="24">
        <v>0</v>
      </c>
      <c r="H7" s="24">
        <v>0</v>
      </c>
      <c r="I7" s="16">
        <f t="shared" si="0"/>
        <v>3.9285714285714284</v>
      </c>
      <c r="J7" s="17">
        <f t="shared" si="1"/>
        <v>0.8928571428571429</v>
      </c>
      <c r="K7" s="17">
        <f t="shared" si="2"/>
        <v>0.9642857142857143</v>
      </c>
      <c r="L7" s="18">
        <f t="shared" si="3"/>
        <v>0.64857142857142847</v>
      </c>
      <c r="M7" s="15" t="str">
        <f t="shared" si="4"/>
        <v>Допустимый</v>
      </c>
      <c r="N7" s="19" t="str">
        <f t="shared" si="5"/>
        <v>Долгушина М.И. 5В</v>
      </c>
    </row>
    <row r="8" spans="1:14" x14ac:dyDescent="0.25">
      <c r="A8" s="24" t="s">
        <v>62</v>
      </c>
      <c r="B8" s="24" t="s">
        <v>63</v>
      </c>
      <c r="C8" s="24">
        <v>26</v>
      </c>
      <c r="D8" s="24">
        <v>12</v>
      </c>
      <c r="E8" s="24">
        <v>14</v>
      </c>
      <c r="F8" s="24">
        <v>0</v>
      </c>
      <c r="G8" s="24">
        <v>0</v>
      </c>
      <c r="H8" s="24">
        <v>0</v>
      </c>
      <c r="I8" s="16">
        <f t="shared" si="0"/>
        <v>4.4615384615384617</v>
      </c>
      <c r="J8" s="17">
        <f t="shared" si="1"/>
        <v>1</v>
      </c>
      <c r="K8" s="17">
        <f t="shared" si="2"/>
        <v>1</v>
      </c>
      <c r="L8" s="18">
        <f t="shared" si="3"/>
        <v>0.80615384615384622</v>
      </c>
      <c r="M8" s="15" t="str">
        <f t="shared" si="4"/>
        <v>Оптимальный</v>
      </c>
      <c r="N8" s="19" t="str">
        <f t="shared" si="5"/>
        <v>Афанасьева Г.А. 5Г</v>
      </c>
    </row>
    <row r="9" spans="1:14" hidden="1" x14ac:dyDescent="0.25">
      <c r="A9" s="24"/>
      <c r="B9" s="24"/>
      <c r="C9" s="24"/>
      <c r="D9" s="24"/>
      <c r="E9" s="24"/>
      <c r="F9" s="24"/>
      <c r="G9" s="24"/>
      <c r="H9" s="24"/>
      <c r="I9" s="16" t="str">
        <f t="shared" si="0"/>
        <v/>
      </c>
      <c r="J9" s="17" t="str">
        <f t="shared" si="1"/>
        <v/>
      </c>
      <c r="K9" s="17" t="str">
        <f t="shared" si="2"/>
        <v/>
      </c>
      <c r="L9" s="18" t="str">
        <f t="shared" si="3"/>
        <v/>
      </c>
      <c r="M9" s="15" t="str">
        <f t="shared" si="4"/>
        <v/>
      </c>
      <c r="N9" s="19" t="str">
        <f t="shared" si="5"/>
        <v xml:space="preserve"> </v>
      </c>
    </row>
    <row r="10" spans="1:14" hidden="1" x14ac:dyDescent="0.25">
      <c r="A10" s="24"/>
      <c r="B10" s="24"/>
      <c r="C10" s="24"/>
      <c r="D10" s="24"/>
      <c r="E10" s="24"/>
      <c r="F10" s="24"/>
      <c r="G10" s="24"/>
      <c r="H10" s="24"/>
      <c r="I10" s="16" t="str">
        <f t="shared" si="0"/>
        <v/>
      </c>
      <c r="J10" s="17" t="str">
        <f t="shared" si="1"/>
        <v/>
      </c>
      <c r="K10" s="17" t="str">
        <f t="shared" si="2"/>
        <v/>
      </c>
      <c r="L10" s="18" t="str">
        <f t="shared" si="3"/>
        <v/>
      </c>
      <c r="M10" s="15" t="str">
        <f t="shared" si="4"/>
        <v/>
      </c>
      <c r="N10" s="19" t="str">
        <f t="shared" si="5"/>
        <v xml:space="preserve"> </v>
      </c>
    </row>
    <row r="11" spans="1:14" hidden="1" x14ac:dyDescent="0.25">
      <c r="A11" s="24"/>
      <c r="B11" s="24"/>
      <c r="C11" s="24"/>
      <c r="D11" s="24"/>
      <c r="E11" s="24"/>
      <c r="F11" s="24"/>
      <c r="G11" s="24"/>
      <c r="H11" s="24"/>
      <c r="I11" s="16" t="str">
        <f t="shared" si="0"/>
        <v/>
      </c>
      <c r="J11" s="17" t="str">
        <f t="shared" si="1"/>
        <v/>
      </c>
      <c r="K11" s="17" t="str">
        <f t="shared" si="2"/>
        <v/>
      </c>
      <c r="L11" s="18" t="str">
        <f t="shared" si="3"/>
        <v/>
      </c>
      <c r="M11" s="15" t="str">
        <f t="shared" si="4"/>
        <v/>
      </c>
      <c r="N11" s="19" t="str">
        <f t="shared" si="5"/>
        <v xml:space="preserve"> </v>
      </c>
    </row>
    <row r="12" spans="1:14" hidden="1" x14ac:dyDescent="0.25">
      <c r="A12" s="24"/>
      <c r="B12" s="24"/>
      <c r="C12" s="24"/>
      <c r="D12" s="24"/>
      <c r="E12" s="24"/>
      <c r="F12" s="24"/>
      <c r="G12" s="24"/>
      <c r="H12" s="24"/>
      <c r="I12" s="16" t="str">
        <f t="shared" si="0"/>
        <v/>
      </c>
      <c r="J12" s="17" t="str">
        <f t="shared" si="1"/>
        <v/>
      </c>
      <c r="K12" s="17" t="str">
        <f t="shared" si="2"/>
        <v/>
      </c>
      <c r="L12" s="18" t="str">
        <f t="shared" si="3"/>
        <v/>
      </c>
      <c r="M12" s="15" t="str">
        <f t="shared" si="4"/>
        <v/>
      </c>
      <c r="N12" s="19" t="str">
        <f t="shared" si="5"/>
        <v xml:space="preserve"> </v>
      </c>
    </row>
    <row r="13" spans="1:14" hidden="1" x14ac:dyDescent="0.25">
      <c r="A13" s="24"/>
      <c r="B13" s="24"/>
      <c r="C13" s="24"/>
      <c r="D13" s="24"/>
      <c r="E13" s="24"/>
      <c r="F13" s="24"/>
      <c r="G13" s="24"/>
      <c r="H13" s="24"/>
      <c r="I13" s="16" t="str">
        <f t="shared" si="0"/>
        <v/>
      </c>
      <c r="J13" s="17" t="str">
        <f t="shared" si="1"/>
        <v/>
      </c>
      <c r="K13" s="17" t="str">
        <f t="shared" si="2"/>
        <v/>
      </c>
      <c r="L13" s="18" t="str">
        <f t="shared" si="3"/>
        <v/>
      </c>
      <c r="M13" s="15" t="str">
        <f t="shared" si="4"/>
        <v/>
      </c>
      <c r="N13" s="19" t="str">
        <f t="shared" si="5"/>
        <v xml:space="preserve"> </v>
      </c>
    </row>
    <row r="14" spans="1:14" hidden="1" x14ac:dyDescent="0.25">
      <c r="A14" s="24"/>
      <c r="B14" s="24"/>
      <c r="C14" s="24"/>
      <c r="D14" s="24"/>
      <c r="E14" s="24"/>
      <c r="F14" s="24"/>
      <c r="G14" s="24"/>
      <c r="H14" s="24"/>
      <c r="I14" s="16" t="str">
        <f t="shared" si="0"/>
        <v/>
      </c>
      <c r="J14" s="17" t="str">
        <f t="shared" si="1"/>
        <v/>
      </c>
      <c r="K14" s="17" t="str">
        <f t="shared" si="2"/>
        <v/>
      </c>
      <c r="L14" s="18" t="str">
        <f t="shared" si="3"/>
        <v/>
      </c>
      <c r="M14" s="15" t="str">
        <f t="shared" si="4"/>
        <v/>
      </c>
      <c r="N14" s="19" t="str">
        <f t="shared" si="5"/>
        <v xml:space="preserve"> </v>
      </c>
    </row>
    <row r="15" spans="1:14" hidden="1" x14ac:dyDescent="0.25">
      <c r="A15" s="24"/>
      <c r="B15" s="24"/>
      <c r="C15" s="24"/>
      <c r="D15" s="24"/>
      <c r="E15" s="24"/>
      <c r="F15" s="24"/>
      <c r="G15" s="24"/>
      <c r="H15" s="24"/>
      <c r="I15" s="16" t="str">
        <f t="shared" si="0"/>
        <v/>
      </c>
      <c r="J15" s="17" t="str">
        <f t="shared" si="1"/>
        <v/>
      </c>
      <c r="K15" s="17" t="str">
        <f t="shared" si="2"/>
        <v/>
      </c>
      <c r="L15" s="18" t="str">
        <f t="shared" si="3"/>
        <v/>
      </c>
      <c r="M15" s="15" t="str">
        <f t="shared" si="4"/>
        <v/>
      </c>
      <c r="N15" s="19" t="str">
        <f t="shared" si="5"/>
        <v xml:space="preserve"> </v>
      </c>
    </row>
    <row r="16" spans="1:14" hidden="1" x14ac:dyDescent="0.25">
      <c r="A16" s="24"/>
      <c r="B16" s="24"/>
      <c r="C16" s="24"/>
      <c r="D16" s="24"/>
      <c r="E16" s="24"/>
      <c r="F16" s="24"/>
      <c r="G16" s="24"/>
      <c r="H16" s="24"/>
      <c r="I16" s="16" t="str">
        <f t="shared" si="0"/>
        <v/>
      </c>
      <c r="J16" s="17" t="str">
        <f t="shared" si="1"/>
        <v/>
      </c>
      <c r="K16" s="17" t="str">
        <f t="shared" si="2"/>
        <v/>
      </c>
      <c r="L16" s="18" t="str">
        <f t="shared" si="3"/>
        <v/>
      </c>
      <c r="M16" s="15" t="str">
        <f t="shared" si="4"/>
        <v/>
      </c>
      <c r="N16" s="19" t="str">
        <f t="shared" si="5"/>
        <v xml:space="preserve"> </v>
      </c>
    </row>
    <row r="17" spans="1:14" hidden="1" x14ac:dyDescent="0.25">
      <c r="A17" s="24"/>
      <c r="B17" s="24"/>
      <c r="C17" s="24"/>
      <c r="D17" s="24"/>
      <c r="E17" s="24"/>
      <c r="F17" s="24"/>
      <c r="G17" s="24"/>
      <c r="H17" s="24"/>
      <c r="I17" s="16" t="str">
        <f t="shared" si="0"/>
        <v/>
      </c>
      <c r="J17" s="17" t="str">
        <f t="shared" si="1"/>
        <v/>
      </c>
      <c r="K17" s="17" t="str">
        <f t="shared" si="2"/>
        <v/>
      </c>
      <c r="L17" s="18" t="str">
        <f t="shared" si="3"/>
        <v/>
      </c>
      <c r="M17" s="15" t="str">
        <f t="shared" si="4"/>
        <v/>
      </c>
      <c r="N17" s="19" t="str">
        <f t="shared" si="5"/>
        <v xml:space="preserve"> </v>
      </c>
    </row>
    <row r="18" spans="1:14" hidden="1" x14ac:dyDescent="0.25">
      <c r="A18" s="24"/>
      <c r="B18" s="24"/>
      <c r="C18" s="24"/>
      <c r="D18" s="24"/>
      <c r="E18" s="24"/>
      <c r="F18" s="24"/>
      <c r="G18" s="24"/>
      <c r="H18" s="24"/>
      <c r="I18" s="16" t="str">
        <f t="shared" si="0"/>
        <v/>
      </c>
      <c r="J18" s="17" t="str">
        <f t="shared" si="1"/>
        <v/>
      </c>
      <c r="K18" s="17" t="str">
        <f t="shared" si="2"/>
        <v/>
      </c>
      <c r="L18" s="18" t="str">
        <f t="shared" si="3"/>
        <v/>
      </c>
      <c r="M18" s="15" t="str">
        <f t="shared" si="4"/>
        <v/>
      </c>
      <c r="N18" s="19" t="str">
        <f t="shared" si="5"/>
        <v xml:space="preserve"> </v>
      </c>
    </row>
    <row r="19" spans="1:14" hidden="1" x14ac:dyDescent="0.25">
      <c r="A19" s="24"/>
      <c r="B19" s="24"/>
      <c r="C19" s="24"/>
      <c r="D19" s="24"/>
      <c r="E19" s="24"/>
      <c r="F19" s="24"/>
      <c r="G19" s="24"/>
      <c r="H19" s="24"/>
      <c r="I19" s="16" t="str">
        <f t="shared" si="0"/>
        <v/>
      </c>
      <c r="J19" s="17" t="str">
        <f t="shared" si="1"/>
        <v/>
      </c>
      <c r="K19" s="17" t="str">
        <f t="shared" si="2"/>
        <v/>
      </c>
      <c r="L19" s="18" t="str">
        <f t="shared" si="3"/>
        <v/>
      </c>
      <c r="M19" s="15" t="str">
        <f t="shared" si="4"/>
        <v/>
      </c>
      <c r="N19" s="19" t="str">
        <f t="shared" si="5"/>
        <v xml:space="preserve"> </v>
      </c>
    </row>
    <row r="20" spans="1:14" hidden="1" x14ac:dyDescent="0.25">
      <c r="A20" s="24"/>
      <c r="B20" s="24"/>
      <c r="C20" s="24"/>
      <c r="D20" s="24"/>
      <c r="E20" s="24"/>
      <c r="F20" s="24"/>
      <c r="G20" s="24"/>
      <c r="H20" s="24"/>
      <c r="I20" s="16" t="str">
        <f t="shared" si="0"/>
        <v/>
      </c>
      <c r="J20" s="17" t="str">
        <f t="shared" si="1"/>
        <v/>
      </c>
      <c r="K20" s="17" t="str">
        <f t="shared" si="2"/>
        <v/>
      </c>
      <c r="L20" s="18" t="str">
        <f t="shared" si="3"/>
        <v/>
      </c>
      <c r="M20" s="15" t="str">
        <f t="shared" si="4"/>
        <v/>
      </c>
      <c r="N20" s="19" t="str">
        <f t="shared" si="5"/>
        <v xml:space="preserve"> </v>
      </c>
    </row>
    <row r="21" spans="1:14" hidden="1" x14ac:dyDescent="0.25">
      <c r="A21" s="24"/>
      <c r="B21" s="24"/>
      <c r="C21" s="24"/>
      <c r="D21" s="24"/>
      <c r="E21" s="24"/>
      <c r="F21" s="24"/>
      <c r="G21" s="24"/>
      <c r="H21" s="24"/>
      <c r="I21" s="16" t="str">
        <f t="shared" si="0"/>
        <v/>
      </c>
      <c r="J21" s="17" t="str">
        <f t="shared" si="1"/>
        <v/>
      </c>
      <c r="K21" s="17" t="str">
        <f t="shared" si="2"/>
        <v/>
      </c>
      <c r="L21" s="18" t="str">
        <f t="shared" si="3"/>
        <v/>
      </c>
      <c r="M21" s="15" t="str">
        <f t="shared" si="4"/>
        <v/>
      </c>
      <c r="N21" s="19" t="str">
        <f t="shared" si="5"/>
        <v xml:space="preserve"> </v>
      </c>
    </row>
    <row r="22" spans="1:14" hidden="1" x14ac:dyDescent="0.25">
      <c r="A22" s="24"/>
      <c r="B22" s="24"/>
      <c r="C22" s="24"/>
      <c r="D22" s="24"/>
      <c r="E22" s="24"/>
      <c r="F22" s="24"/>
      <c r="G22" s="24"/>
      <c r="H22" s="24"/>
      <c r="I22" s="16" t="str">
        <f t="shared" si="0"/>
        <v/>
      </c>
      <c r="J22" s="17" t="str">
        <f t="shared" si="1"/>
        <v/>
      </c>
      <c r="K22" s="17" t="str">
        <f t="shared" si="2"/>
        <v/>
      </c>
      <c r="L22" s="18" t="str">
        <f t="shared" si="3"/>
        <v/>
      </c>
      <c r="M22" s="15" t="str">
        <f t="shared" si="4"/>
        <v/>
      </c>
      <c r="N22" s="19" t="str">
        <f t="shared" si="5"/>
        <v xml:space="preserve"> </v>
      </c>
    </row>
    <row r="23" spans="1:14" hidden="1" x14ac:dyDescent="0.25">
      <c r="A23" s="24"/>
      <c r="B23" s="24"/>
      <c r="C23" s="24"/>
      <c r="D23" s="24"/>
      <c r="E23" s="24"/>
      <c r="F23" s="24"/>
      <c r="G23" s="24"/>
      <c r="H23" s="24"/>
      <c r="I23" s="16" t="str">
        <f t="shared" si="0"/>
        <v/>
      </c>
      <c r="J23" s="17" t="str">
        <f t="shared" si="1"/>
        <v/>
      </c>
      <c r="K23" s="17" t="str">
        <f t="shared" si="2"/>
        <v/>
      </c>
      <c r="L23" s="18" t="str">
        <f t="shared" si="3"/>
        <v/>
      </c>
      <c r="M23" s="15" t="str">
        <f t="shared" si="4"/>
        <v/>
      </c>
      <c r="N23" s="19" t="str">
        <f t="shared" si="5"/>
        <v xml:space="preserve"> </v>
      </c>
    </row>
    <row r="24" spans="1:14" hidden="1" x14ac:dyDescent="0.25">
      <c r="A24" s="24"/>
      <c r="B24" s="24"/>
      <c r="C24" s="24"/>
      <c r="D24" s="24"/>
      <c r="E24" s="24"/>
      <c r="F24" s="24"/>
      <c r="G24" s="24"/>
      <c r="H24" s="24"/>
      <c r="I24" s="16" t="str">
        <f t="shared" si="0"/>
        <v/>
      </c>
      <c r="J24" s="17" t="str">
        <f t="shared" si="1"/>
        <v/>
      </c>
      <c r="K24" s="17" t="str">
        <f t="shared" si="2"/>
        <v/>
      </c>
      <c r="L24" s="18" t="str">
        <f t="shared" si="3"/>
        <v/>
      </c>
      <c r="M24" s="15" t="str">
        <f t="shared" si="4"/>
        <v/>
      </c>
      <c r="N24" s="19" t="str">
        <f t="shared" si="5"/>
        <v xml:space="preserve"> </v>
      </c>
    </row>
    <row r="25" spans="1:14" hidden="1" x14ac:dyDescent="0.25">
      <c r="A25" s="24"/>
      <c r="B25" s="24"/>
      <c r="C25" s="24"/>
      <c r="D25" s="24"/>
      <c r="E25" s="24"/>
      <c r="F25" s="24"/>
      <c r="G25" s="24"/>
      <c r="H25" s="24"/>
      <c r="I25" s="16" t="str">
        <f t="shared" si="0"/>
        <v/>
      </c>
      <c r="J25" s="17" t="str">
        <f t="shared" si="1"/>
        <v/>
      </c>
      <c r="K25" s="17" t="str">
        <f t="shared" si="2"/>
        <v/>
      </c>
      <c r="L25" s="18" t="str">
        <f t="shared" si="3"/>
        <v/>
      </c>
      <c r="M25" s="15" t="str">
        <f t="shared" si="4"/>
        <v/>
      </c>
      <c r="N25" s="19" t="str">
        <f t="shared" si="5"/>
        <v xml:space="preserve"> </v>
      </c>
    </row>
    <row r="26" spans="1:14" hidden="1" x14ac:dyDescent="0.25">
      <c r="A26" s="24"/>
      <c r="B26" s="24"/>
      <c r="C26" s="24"/>
      <c r="D26" s="24"/>
      <c r="E26" s="24"/>
      <c r="F26" s="24"/>
      <c r="G26" s="24"/>
      <c r="H26" s="24"/>
      <c r="I26" s="16" t="str">
        <f t="shared" si="0"/>
        <v/>
      </c>
      <c r="J26" s="17" t="str">
        <f t="shared" si="1"/>
        <v/>
      </c>
      <c r="K26" s="17" t="str">
        <f t="shared" si="2"/>
        <v/>
      </c>
      <c r="L26" s="18" t="str">
        <f t="shared" si="3"/>
        <v/>
      </c>
      <c r="M26" s="15" t="str">
        <f t="shared" si="4"/>
        <v/>
      </c>
      <c r="N26" s="19" t="str">
        <f t="shared" si="5"/>
        <v xml:space="preserve"> </v>
      </c>
    </row>
    <row r="27" spans="1:14" hidden="1" x14ac:dyDescent="0.25">
      <c r="A27" s="24"/>
      <c r="B27" s="24"/>
      <c r="C27" s="24"/>
      <c r="D27" s="24"/>
      <c r="E27" s="24"/>
      <c r="F27" s="24"/>
      <c r="G27" s="24"/>
      <c r="H27" s="24"/>
      <c r="I27" s="16" t="str">
        <f t="shared" si="0"/>
        <v/>
      </c>
      <c r="J27" s="17" t="str">
        <f t="shared" si="1"/>
        <v/>
      </c>
      <c r="K27" s="17" t="str">
        <f t="shared" si="2"/>
        <v/>
      </c>
      <c r="L27" s="18" t="str">
        <f t="shared" si="3"/>
        <v/>
      </c>
      <c r="M27" s="15" t="str">
        <f t="shared" si="4"/>
        <v/>
      </c>
      <c r="N27" s="19" t="str">
        <f t="shared" si="5"/>
        <v xml:space="preserve"> </v>
      </c>
    </row>
    <row r="28" spans="1:14" hidden="1" x14ac:dyDescent="0.25">
      <c r="A28" s="24"/>
      <c r="B28" s="24"/>
      <c r="C28" s="24"/>
      <c r="D28" s="24"/>
      <c r="E28" s="24"/>
      <c r="F28" s="24"/>
      <c r="G28" s="24"/>
      <c r="H28" s="24"/>
      <c r="I28" s="16" t="str">
        <f t="shared" si="0"/>
        <v/>
      </c>
      <c r="J28" s="17" t="str">
        <f t="shared" si="1"/>
        <v/>
      </c>
      <c r="K28" s="17" t="str">
        <f t="shared" si="2"/>
        <v/>
      </c>
      <c r="L28" s="18" t="str">
        <f t="shared" si="3"/>
        <v/>
      </c>
      <c r="M28" s="15" t="str">
        <f t="shared" si="4"/>
        <v/>
      </c>
      <c r="N28" s="19" t="str">
        <f t="shared" si="5"/>
        <v xml:space="preserve"> </v>
      </c>
    </row>
    <row r="29" spans="1:14" hidden="1" x14ac:dyDescent="0.25">
      <c r="A29" s="24"/>
      <c r="B29" s="24"/>
      <c r="C29" s="24"/>
      <c r="D29" s="24"/>
      <c r="E29" s="24"/>
      <c r="F29" s="24"/>
      <c r="G29" s="24"/>
      <c r="H29" s="24"/>
      <c r="I29" s="16" t="str">
        <f t="shared" si="0"/>
        <v/>
      </c>
      <c r="J29" s="17" t="str">
        <f t="shared" si="1"/>
        <v/>
      </c>
      <c r="K29" s="17" t="str">
        <f t="shared" si="2"/>
        <v/>
      </c>
      <c r="L29" s="18" t="str">
        <f t="shared" si="3"/>
        <v/>
      </c>
      <c r="M29" s="15" t="str">
        <f t="shared" si="4"/>
        <v/>
      </c>
      <c r="N29" s="19" t="str">
        <f t="shared" si="5"/>
        <v xml:space="preserve"> </v>
      </c>
    </row>
    <row r="30" spans="1:14" hidden="1" x14ac:dyDescent="0.25">
      <c r="A30" s="24"/>
      <c r="B30" s="24"/>
      <c r="C30" s="24"/>
      <c r="D30" s="24"/>
      <c r="E30" s="24"/>
      <c r="F30" s="24"/>
      <c r="G30" s="24"/>
      <c r="H30" s="24"/>
      <c r="I30" s="16" t="str">
        <f t="shared" si="0"/>
        <v/>
      </c>
      <c r="J30" s="17" t="str">
        <f t="shared" si="1"/>
        <v/>
      </c>
      <c r="K30" s="17" t="str">
        <f t="shared" si="2"/>
        <v/>
      </c>
      <c r="L30" s="18" t="str">
        <f t="shared" si="3"/>
        <v/>
      </c>
      <c r="M30" s="15" t="str">
        <f t="shared" si="4"/>
        <v/>
      </c>
      <c r="N30" s="19" t="str">
        <f t="shared" si="5"/>
        <v xml:space="preserve"> </v>
      </c>
    </row>
    <row r="31" spans="1:14" hidden="1" x14ac:dyDescent="0.25">
      <c r="A31" s="24"/>
      <c r="B31" s="24"/>
      <c r="C31" s="24"/>
      <c r="D31" s="24"/>
      <c r="E31" s="24"/>
      <c r="F31" s="24"/>
      <c r="G31" s="24"/>
      <c r="H31" s="24"/>
      <c r="I31" s="16" t="str">
        <f t="shared" si="0"/>
        <v/>
      </c>
      <c r="J31" s="17" t="str">
        <f t="shared" si="1"/>
        <v/>
      </c>
      <c r="K31" s="17" t="str">
        <f t="shared" si="2"/>
        <v/>
      </c>
      <c r="L31" s="18" t="str">
        <f t="shared" si="3"/>
        <v/>
      </c>
      <c r="M31" s="15" t="str">
        <f t="shared" si="4"/>
        <v/>
      </c>
      <c r="N31" s="19" t="str">
        <f t="shared" si="5"/>
        <v xml:space="preserve"> </v>
      </c>
    </row>
    <row r="32" spans="1:14" hidden="1" x14ac:dyDescent="0.25">
      <c r="A32" s="24"/>
      <c r="B32" s="24"/>
      <c r="C32" s="24"/>
      <c r="D32" s="24"/>
      <c r="E32" s="24"/>
      <c r="F32" s="24"/>
      <c r="G32" s="24"/>
      <c r="H32" s="24"/>
      <c r="I32" s="16" t="str">
        <f t="shared" si="0"/>
        <v/>
      </c>
      <c r="J32" s="17" t="str">
        <f t="shared" si="1"/>
        <v/>
      </c>
      <c r="K32" s="17" t="str">
        <f t="shared" si="2"/>
        <v/>
      </c>
      <c r="L32" s="18" t="str">
        <f t="shared" si="3"/>
        <v/>
      </c>
      <c r="M32" s="15" t="str">
        <f t="shared" si="4"/>
        <v/>
      </c>
      <c r="N32" s="19" t="str">
        <f t="shared" si="5"/>
        <v xml:space="preserve"> </v>
      </c>
    </row>
    <row r="33" spans="1:14" hidden="1" x14ac:dyDescent="0.25">
      <c r="A33" s="24"/>
      <c r="B33" s="24"/>
      <c r="C33" s="24"/>
      <c r="D33" s="24"/>
      <c r="E33" s="24"/>
      <c r="F33" s="24"/>
      <c r="G33" s="24"/>
      <c r="H33" s="24"/>
      <c r="I33" s="16" t="str">
        <f t="shared" si="0"/>
        <v/>
      </c>
      <c r="J33" s="17" t="str">
        <f t="shared" si="1"/>
        <v/>
      </c>
      <c r="K33" s="17" t="str">
        <f t="shared" si="2"/>
        <v/>
      </c>
      <c r="L33" s="18" t="str">
        <f t="shared" si="3"/>
        <v/>
      </c>
      <c r="M33" s="15" t="str">
        <f t="shared" si="4"/>
        <v/>
      </c>
      <c r="N33" s="19" t="str">
        <f t="shared" si="5"/>
        <v xml:space="preserve"> </v>
      </c>
    </row>
    <row r="34" spans="1:14" hidden="1" x14ac:dyDescent="0.25">
      <c r="A34" s="24"/>
      <c r="B34" s="24"/>
      <c r="C34" s="24"/>
      <c r="D34" s="24"/>
      <c r="E34" s="24"/>
      <c r="F34" s="24"/>
      <c r="G34" s="24"/>
      <c r="H34" s="24"/>
      <c r="I34" s="16" t="str">
        <f t="shared" si="0"/>
        <v/>
      </c>
      <c r="J34" s="17" t="str">
        <f t="shared" si="1"/>
        <v/>
      </c>
      <c r="K34" s="17" t="str">
        <f t="shared" si="2"/>
        <v/>
      </c>
      <c r="L34" s="18" t="str">
        <f t="shared" si="3"/>
        <v/>
      </c>
      <c r="M34" s="15" t="str">
        <f t="shared" si="4"/>
        <v/>
      </c>
      <c r="N34" s="19" t="str">
        <f t="shared" si="5"/>
        <v xml:space="preserve"> </v>
      </c>
    </row>
    <row r="35" spans="1:14" hidden="1" x14ac:dyDescent="0.25">
      <c r="A35" s="24"/>
      <c r="B35" s="24"/>
      <c r="C35" s="24"/>
      <c r="D35" s="24"/>
      <c r="E35" s="24"/>
      <c r="F35" s="24"/>
      <c r="G35" s="24"/>
      <c r="H35" s="24"/>
      <c r="I35" s="16" t="str">
        <f t="shared" si="0"/>
        <v/>
      </c>
      <c r="J35" s="17" t="str">
        <f t="shared" si="1"/>
        <v/>
      </c>
      <c r="K35" s="17" t="str">
        <f t="shared" si="2"/>
        <v/>
      </c>
      <c r="L35" s="18" t="str">
        <f t="shared" si="3"/>
        <v/>
      </c>
      <c r="M35" s="15" t="str">
        <f t="shared" si="4"/>
        <v/>
      </c>
      <c r="N35" s="19" t="str">
        <f t="shared" si="5"/>
        <v xml:space="preserve"> </v>
      </c>
    </row>
    <row r="36" spans="1:14" hidden="1" x14ac:dyDescent="0.25">
      <c r="A36" s="24"/>
      <c r="B36" s="24"/>
      <c r="C36" s="24"/>
      <c r="D36" s="24"/>
      <c r="E36" s="24"/>
      <c r="F36" s="24"/>
      <c r="G36" s="24"/>
      <c r="H36" s="24"/>
      <c r="I36" s="16" t="str">
        <f t="shared" si="0"/>
        <v/>
      </c>
      <c r="J36" s="17" t="str">
        <f t="shared" si="1"/>
        <v/>
      </c>
      <c r="K36" s="17" t="str">
        <f t="shared" si="2"/>
        <v/>
      </c>
      <c r="L36" s="18" t="str">
        <f t="shared" si="3"/>
        <v/>
      </c>
      <c r="M36" s="15" t="str">
        <f t="shared" si="4"/>
        <v/>
      </c>
      <c r="N36" s="19" t="str">
        <f t="shared" si="5"/>
        <v xml:space="preserve"> </v>
      </c>
    </row>
    <row r="37" spans="1:14" hidden="1" x14ac:dyDescent="0.25">
      <c r="A37" s="24"/>
      <c r="B37" s="24"/>
      <c r="C37" s="24"/>
      <c r="D37" s="24"/>
      <c r="E37" s="24"/>
      <c r="F37" s="24"/>
      <c r="G37" s="24"/>
      <c r="H37" s="24"/>
      <c r="I37" s="16" t="str">
        <f t="shared" si="0"/>
        <v/>
      </c>
      <c r="J37" s="17" t="str">
        <f t="shared" si="1"/>
        <v/>
      </c>
      <c r="K37" s="17" t="str">
        <f t="shared" si="2"/>
        <v/>
      </c>
      <c r="L37" s="18" t="str">
        <f t="shared" si="3"/>
        <v/>
      </c>
      <c r="M37" s="15" t="str">
        <f t="shared" si="4"/>
        <v/>
      </c>
      <c r="N37" s="19" t="str">
        <f t="shared" si="5"/>
        <v xml:space="preserve"> </v>
      </c>
    </row>
    <row r="38" spans="1:14" hidden="1" x14ac:dyDescent="0.25">
      <c r="A38" s="24"/>
      <c r="B38" s="24"/>
      <c r="C38" s="24"/>
      <c r="D38" s="24"/>
      <c r="E38" s="24"/>
      <c r="F38" s="24"/>
      <c r="G38" s="24"/>
      <c r="H38" s="24"/>
      <c r="I38" s="16" t="str">
        <f t="shared" si="0"/>
        <v/>
      </c>
      <c r="J38" s="17" t="str">
        <f t="shared" si="1"/>
        <v/>
      </c>
      <c r="K38" s="17" t="str">
        <f t="shared" si="2"/>
        <v/>
      </c>
      <c r="L38" s="18" t="str">
        <f t="shared" si="3"/>
        <v/>
      </c>
      <c r="M38" s="15" t="str">
        <f t="shared" si="4"/>
        <v/>
      </c>
      <c r="N38" s="19" t="str">
        <f t="shared" si="5"/>
        <v xml:space="preserve"> </v>
      </c>
    </row>
    <row r="39" spans="1:14" hidden="1" x14ac:dyDescent="0.25">
      <c r="A39" s="24"/>
      <c r="B39" s="24"/>
      <c r="C39" s="24"/>
      <c r="D39" s="24"/>
      <c r="E39" s="24"/>
      <c r="F39" s="24"/>
      <c r="G39" s="24"/>
      <c r="H39" s="24"/>
      <c r="I39" s="16" t="str">
        <f t="shared" si="0"/>
        <v/>
      </c>
      <c r="J39" s="17" t="str">
        <f t="shared" si="1"/>
        <v/>
      </c>
      <c r="K39" s="17" t="str">
        <f t="shared" si="2"/>
        <v/>
      </c>
      <c r="L39" s="18" t="str">
        <f t="shared" si="3"/>
        <v/>
      </c>
      <c r="M39" s="15" t="str">
        <f t="shared" si="4"/>
        <v/>
      </c>
      <c r="N39" s="19" t="str">
        <f t="shared" si="5"/>
        <v xml:space="preserve"> </v>
      </c>
    </row>
    <row r="40" spans="1:14" hidden="1" x14ac:dyDescent="0.25">
      <c r="A40" s="24"/>
      <c r="B40" s="24"/>
      <c r="C40" s="24"/>
      <c r="D40" s="24"/>
      <c r="E40" s="24"/>
      <c r="F40" s="24"/>
      <c r="G40" s="24"/>
      <c r="H40" s="24"/>
      <c r="I40" s="16" t="str">
        <f t="shared" si="0"/>
        <v/>
      </c>
      <c r="J40" s="17" t="str">
        <f t="shared" si="1"/>
        <v/>
      </c>
      <c r="K40" s="17" t="str">
        <f t="shared" si="2"/>
        <v/>
      </c>
      <c r="L40" s="18" t="str">
        <f t="shared" si="3"/>
        <v/>
      </c>
      <c r="M40" s="15" t="str">
        <f t="shared" si="4"/>
        <v/>
      </c>
      <c r="N40" s="19" t="str">
        <f t="shared" si="5"/>
        <v xml:space="preserve"> </v>
      </c>
    </row>
    <row r="41" spans="1:14" hidden="1" x14ac:dyDescent="0.25">
      <c r="A41" s="24"/>
      <c r="B41" s="24"/>
      <c r="C41" s="24"/>
      <c r="D41" s="24"/>
      <c r="E41" s="24"/>
      <c r="F41" s="24"/>
      <c r="G41" s="24"/>
      <c r="H41" s="24"/>
      <c r="I41" s="16" t="str">
        <f t="shared" si="0"/>
        <v/>
      </c>
      <c r="J41" s="17" t="str">
        <f t="shared" si="1"/>
        <v/>
      </c>
      <c r="K41" s="17" t="str">
        <f t="shared" si="2"/>
        <v/>
      </c>
      <c r="L41" s="18" t="str">
        <f t="shared" si="3"/>
        <v/>
      </c>
      <c r="M41" s="15" t="str">
        <f t="shared" si="4"/>
        <v/>
      </c>
      <c r="N41" s="19" t="str">
        <f t="shared" si="5"/>
        <v xml:space="preserve"> </v>
      </c>
    </row>
    <row r="42" spans="1:14" hidden="1" x14ac:dyDescent="0.25">
      <c r="A42" s="24"/>
      <c r="B42" s="24"/>
      <c r="C42" s="24"/>
      <c r="D42" s="24"/>
      <c r="E42" s="24"/>
      <c r="F42" s="24"/>
      <c r="G42" s="24"/>
      <c r="H42" s="24"/>
      <c r="I42" s="16" t="str">
        <f t="shared" si="0"/>
        <v/>
      </c>
      <c r="J42" s="17" t="str">
        <f t="shared" si="1"/>
        <v/>
      </c>
      <c r="K42" s="17" t="str">
        <f t="shared" si="2"/>
        <v/>
      </c>
      <c r="L42" s="18" t="str">
        <f t="shared" si="3"/>
        <v/>
      </c>
      <c r="M42" s="15" t="str">
        <f t="shared" si="4"/>
        <v/>
      </c>
      <c r="N42" s="19" t="str">
        <f t="shared" si="5"/>
        <v xml:space="preserve"> </v>
      </c>
    </row>
    <row r="43" spans="1:14" hidden="1" x14ac:dyDescent="0.25">
      <c r="A43" s="24"/>
      <c r="B43" s="24"/>
      <c r="C43" s="24"/>
      <c r="D43" s="24"/>
      <c r="E43" s="24"/>
      <c r="F43" s="24"/>
      <c r="G43" s="24"/>
      <c r="H43" s="24"/>
      <c r="I43" s="16" t="str">
        <f t="shared" si="0"/>
        <v/>
      </c>
      <c r="J43" s="17" t="str">
        <f t="shared" si="1"/>
        <v/>
      </c>
      <c r="K43" s="17" t="str">
        <f t="shared" si="2"/>
        <v/>
      </c>
      <c r="L43" s="18" t="str">
        <f t="shared" si="3"/>
        <v/>
      </c>
      <c r="M43" s="15" t="str">
        <f t="shared" si="4"/>
        <v/>
      </c>
      <c r="N43" s="19" t="str">
        <f t="shared" si="5"/>
        <v xml:space="preserve"> </v>
      </c>
    </row>
    <row r="44" spans="1:14" hidden="1" x14ac:dyDescent="0.25">
      <c r="A44" s="24"/>
      <c r="B44" s="24"/>
      <c r="C44" s="24"/>
      <c r="D44" s="24"/>
      <c r="E44" s="24"/>
      <c r="F44" s="24"/>
      <c r="G44" s="24"/>
      <c r="H44" s="24"/>
      <c r="I44" s="16" t="str">
        <f t="shared" si="0"/>
        <v/>
      </c>
      <c r="J44" s="17" t="str">
        <f t="shared" si="1"/>
        <v/>
      </c>
      <c r="K44" s="17" t="str">
        <f t="shared" si="2"/>
        <v/>
      </c>
      <c r="L44" s="18" t="str">
        <f t="shared" si="3"/>
        <v/>
      </c>
      <c r="M44" s="15" t="str">
        <f t="shared" si="4"/>
        <v/>
      </c>
      <c r="N44" s="19" t="str">
        <f t="shared" si="5"/>
        <v xml:space="preserve"> </v>
      </c>
    </row>
    <row r="45" spans="1:14" ht="24" customHeight="1" x14ac:dyDescent="0.25">
      <c r="A45" s="48" t="s">
        <v>17</v>
      </c>
      <c r="B45" s="48"/>
      <c r="C45" s="20">
        <f>SUM(C5:C44)</f>
        <v>107</v>
      </c>
      <c r="D45" s="20">
        <f t="shared" ref="D45:H45" si="6">SUM(D5:D44)</f>
        <v>24</v>
      </c>
      <c r="E45" s="20">
        <f t="shared" si="6"/>
        <v>49</v>
      </c>
      <c r="F45" s="20">
        <f t="shared" si="6"/>
        <v>28</v>
      </c>
      <c r="G45" s="20">
        <f t="shared" si="6"/>
        <v>6</v>
      </c>
      <c r="H45" s="20">
        <f t="shared" si="6"/>
        <v>0</v>
      </c>
      <c r="I45" s="21">
        <f t="shared" ref="I45" si="7">(D45*5+E45*4+F45*3+G45*2)/C45</f>
        <v>3.8504672897196262</v>
      </c>
      <c r="J45" s="22">
        <f t="shared" ref="J45" si="8">SUM(D45:E45)/C45</f>
        <v>0.68224299065420557</v>
      </c>
      <c r="K45" s="22">
        <f t="shared" ref="K45" si="9">SUM(D45:F45)/C45</f>
        <v>0.94392523364485981</v>
      </c>
      <c r="L45" s="22">
        <f t="shared" ref="L45" si="10">(D45*1+E45*0.64+F45*0.36+G45*0.16)/C45</f>
        <v>0.62056074766355129</v>
      </c>
      <c r="M45" s="20" t="str">
        <f t="shared" ref="M45" si="11">IF(L45&gt;=0.8,"Оптимальный",IF(L45&gt;=0.6,"Допустимый",IF(L45&gt;=0.5,"Критический",IF(L45&gt;=0,"Низкий",""))))</f>
        <v>Допустимый</v>
      </c>
      <c r="N45" s="19"/>
    </row>
  </sheetData>
  <sheetProtection algorithmName="SHA-512" hashValue="rkWqLruKcCa/dBjP/344XBYDKDK9wEHaa0VWcUSxSuAGaQpuHPniJIizat+wj71KgHLPgOt6O0mdKlGmqipjEQ==" saltValue="MBtxR4D2yhiJkDnB/CMHzA==" spinCount="100000" sheet="1" scenarios="1" formatRows="0"/>
  <mergeCells count="7">
    <mergeCell ref="A1:M1"/>
    <mergeCell ref="A45:B45"/>
    <mergeCell ref="K2:L2"/>
    <mergeCell ref="L4:M4"/>
    <mergeCell ref="G2:H2"/>
    <mergeCell ref="B3:M3"/>
    <mergeCell ref="B2:F2"/>
  </mergeCells>
  <conditionalFormatting sqref="M5:M45">
    <cfRule type="cellIs" dxfId="25" priority="5" operator="equal">
      <formula>"Оптимальный"</formula>
    </cfRule>
    <cfRule type="cellIs" dxfId="24" priority="6" operator="equal">
      <formula>"Низкий"</formula>
    </cfRule>
  </conditionalFormatting>
  <conditionalFormatting sqref="G2">
    <cfRule type="containsBlanks" dxfId="23" priority="4">
      <formula>LEN(TRIM(G2))=0</formula>
    </cfRule>
  </conditionalFormatting>
  <conditionalFormatting sqref="B3">
    <cfRule type="containsBlanks" dxfId="22" priority="3">
      <formula>LEN(TRIM(B3))=0</formula>
    </cfRule>
  </conditionalFormatting>
  <conditionalFormatting sqref="B2">
    <cfRule type="containsBlanks" dxfId="21" priority="2">
      <formula>LEN(TRIM(B2))=0</formula>
    </cfRule>
  </conditionalFormatting>
  <conditionalFormatting sqref="A3:A4">
    <cfRule type="containsText" dxfId="20" priority="1" operator="containsText" text="ВЫБЕРИТЕ ИЗ СПИСКА">
      <formula>NOT(ISERROR(SEARCH("ВЫБЕРИТЕ ИЗ СПИСКА",A3)))</formula>
    </cfRule>
  </conditionalFormatting>
  <dataValidations count="2">
    <dataValidation type="list" errorStyle="warning" allowBlank="1" showInputMessage="1" showErrorMessage="1" sqref="B2">
      <formula1>Период</formula1>
    </dataValidation>
    <dataValidation type="list" allowBlank="1" showInputMessage="1" showErrorMessage="1" promptTitle="ВЫБЕРИТЕ ИЗ СПИСКА" sqref="A3:A4">
      <formula1>"ВЫБЕРИТЕ ИЗ СПИСКА,ФИО учителя,Предмет"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300" r:id="rId1"/>
  <headerFooter>
    <oddHeader>&amp;L&amp;P&amp;C&amp;F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zoomScale="80" zoomScaleNormal="80" workbookViewId="0">
      <pane xSplit="2" ySplit="4" topLeftCell="C11" activePane="bottomRight" state="frozen"/>
      <selection activeCell="C4" sqref="C4"/>
      <selection pane="topRight" activeCell="C4" sqref="C4"/>
      <selection pane="bottomLeft" activeCell="C4" sqref="C4"/>
      <selection pane="bottomRight" activeCell="G2" sqref="G2:H2"/>
    </sheetView>
  </sheetViews>
  <sheetFormatPr defaultColWidth="8.85546875" defaultRowHeight="15" x14ac:dyDescent="0.25"/>
  <cols>
    <col min="1" max="1" width="29.7109375" style="6" customWidth="1"/>
    <col min="2" max="2" width="8.85546875" style="6"/>
    <col min="3" max="3" width="14.140625" style="6" customWidth="1"/>
    <col min="4" max="7" width="5.7109375" style="6" customWidth="1"/>
    <col min="8" max="8" width="12.42578125" style="6" customWidth="1"/>
    <col min="9" max="9" width="10.5703125" style="23" customWidth="1"/>
    <col min="10" max="12" width="13.5703125" style="6" customWidth="1"/>
    <col min="13" max="13" width="14.85546875" style="6" customWidth="1"/>
    <col min="14" max="14" width="17.85546875" style="6" customWidth="1"/>
    <col min="15" max="16384" width="8.85546875" style="6"/>
  </cols>
  <sheetData>
    <row r="1" spans="1:14" ht="21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s="10" customFormat="1" ht="21" customHeight="1" x14ac:dyDescent="0.25">
      <c r="A2" s="7" t="s">
        <v>1</v>
      </c>
      <c r="B2" s="52"/>
      <c r="C2" s="52"/>
      <c r="D2" s="52"/>
      <c r="E2" s="52"/>
      <c r="F2" s="52"/>
      <c r="G2" s="53" t="str">
        <f>IF('1'!G2="","",'1'!G2)</f>
        <v/>
      </c>
      <c r="H2" s="53"/>
      <c r="I2" s="8" t="s">
        <v>15</v>
      </c>
      <c r="J2" s="9" t="str">
        <f>IF(G2="","",G2+1)</f>
        <v/>
      </c>
      <c r="K2" s="49" t="s">
        <v>22</v>
      </c>
      <c r="L2" s="49"/>
    </row>
    <row r="3" spans="1:14" ht="21" customHeight="1" x14ac:dyDescent="0.25">
      <c r="A3" s="31" t="str">
        <f>'1'!A3</f>
        <v>ВЫБЕРИТЕ ИЗ СПИСКА</v>
      </c>
      <c r="B3" s="54" t="str">
        <f>IF('1'!B3="","",'1'!B3)</f>
        <v/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4" s="10" customFormat="1" ht="45" x14ac:dyDescent="0.25">
      <c r="A4" s="31" t="str">
        <f>'1'!A4</f>
        <v>ФИО учителя</v>
      </c>
      <c r="B4" s="11" t="s">
        <v>5</v>
      </c>
      <c r="C4" s="12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2" t="s">
        <v>14</v>
      </c>
      <c r="I4" s="13" t="s">
        <v>16</v>
      </c>
      <c r="J4" s="12" t="s">
        <v>11</v>
      </c>
      <c r="K4" s="12" t="s">
        <v>13</v>
      </c>
      <c r="L4" s="50" t="s">
        <v>12</v>
      </c>
      <c r="M4" s="50"/>
      <c r="N4" s="14"/>
    </row>
    <row r="5" spans="1:14" x14ac:dyDescent="0.25">
      <c r="A5" s="24"/>
      <c r="B5" s="24"/>
      <c r="C5" s="24"/>
      <c r="D5" s="24"/>
      <c r="E5" s="24"/>
      <c r="F5" s="24"/>
      <c r="G5" s="24"/>
      <c r="H5" s="24"/>
      <c r="I5" s="16" t="str">
        <f>IF(A5="","",(D5*5+E5*4+F5*3+G5*2)/C5)</f>
        <v/>
      </c>
      <c r="J5" s="17" t="str">
        <f>IF(A5="","",SUM(D5:E5)/C5)</f>
        <v/>
      </c>
      <c r="K5" s="17" t="str">
        <f>IF(A5="","",SUM(D5:F5)/C5)</f>
        <v/>
      </c>
      <c r="L5" s="18" t="str">
        <f>IF(A5="","",(D5*1+E5*0.64+F5*0.36+G5*0.16+H5*0.07)/C5)</f>
        <v/>
      </c>
      <c r="M5" s="15" t="str">
        <f>IF(A5="","",IF(L5&gt;=0.8,"Оптимальный",IF(L5&gt;=0.6,"Допустимый",IF(L5&gt;=0.5,"Критический",IF(L5&gt;=0,"Низкий","")))))</f>
        <v/>
      </c>
      <c r="N5" s="19" t="str">
        <f>CONCATENATE(A5," ",B5)</f>
        <v xml:space="preserve"> </v>
      </c>
    </row>
    <row r="6" spans="1:14" x14ac:dyDescent="0.25">
      <c r="A6" s="24"/>
      <c r="B6" s="24"/>
      <c r="C6" s="24"/>
      <c r="D6" s="24"/>
      <c r="E6" s="24"/>
      <c r="F6" s="24"/>
      <c r="G6" s="24"/>
      <c r="H6" s="24"/>
      <c r="I6" s="16" t="str">
        <f t="shared" ref="I6:I44" si="0">IF(A6="","",(D6*5+E6*4+F6*3+G6*2)/C6)</f>
        <v/>
      </c>
      <c r="J6" s="17" t="str">
        <f t="shared" ref="J6:J44" si="1">IF(A6="","",SUM(D6:E6)/C6)</f>
        <v/>
      </c>
      <c r="K6" s="17" t="str">
        <f t="shared" ref="K6:K44" si="2">IF(A6="","",SUM(D6:F6)/C6)</f>
        <v/>
      </c>
      <c r="L6" s="18" t="str">
        <f t="shared" ref="L6:L44" si="3">IF(A6="","",(D6*1+E6*0.64+F6*0.36+G6*0.16+H6*0.07)/C6)</f>
        <v/>
      </c>
      <c r="M6" s="15" t="str">
        <f t="shared" ref="M6:M44" si="4">IF(A6="","",IF(L6&gt;=0.8,"Оптимальный",IF(L6&gt;=0.6,"Допустимый",IF(L6&gt;=0.5,"Критический",IF(L6&gt;=0,"Низкий","")))))</f>
        <v/>
      </c>
      <c r="N6" s="19" t="str">
        <f t="shared" ref="N6:N44" si="5">CONCATENATE(A6," ",B6)</f>
        <v xml:space="preserve"> </v>
      </c>
    </row>
    <row r="7" spans="1:14" x14ac:dyDescent="0.25">
      <c r="A7" s="24"/>
      <c r="B7" s="24"/>
      <c r="C7" s="24"/>
      <c r="D7" s="24"/>
      <c r="E7" s="24"/>
      <c r="F7" s="24"/>
      <c r="G7" s="24"/>
      <c r="H7" s="24"/>
      <c r="I7" s="16" t="str">
        <f t="shared" si="0"/>
        <v/>
      </c>
      <c r="J7" s="17" t="str">
        <f t="shared" si="1"/>
        <v/>
      </c>
      <c r="K7" s="17" t="str">
        <f t="shared" si="2"/>
        <v/>
      </c>
      <c r="L7" s="18" t="str">
        <f t="shared" si="3"/>
        <v/>
      </c>
      <c r="M7" s="15" t="str">
        <f t="shared" si="4"/>
        <v/>
      </c>
      <c r="N7" s="19" t="str">
        <f t="shared" si="5"/>
        <v xml:space="preserve"> </v>
      </c>
    </row>
    <row r="8" spans="1:14" x14ac:dyDescent="0.25">
      <c r="A8" s="24"/>
      <c r="B8" s="24"/>
      <c r="C8" s="24"/>
      <c r="D8" s="24"/>
      <c r="E8" s="24"/>
      <c r="F8" s="24"/>
      <c r="G8" s="24"/>
      <c r="H8" s="24"/>
      <c r="I8" s="16" t="str">
        <f t="shared" si="0"/>
        <v/>
      </c>
      <c r="J8" s="17" t="str">
        <f t="shared" si="1"/>
        <v/>
      </c>
      <c r="K8" s="17" t="str">
        <f t="shared" si="2"/>
        <v/>
      </c>
      <c r="L8" s="18" t="str">
        <f t="shared" si="3"/>
        <v/>
      </c>
      <c r="M8" s="15" t="str">
        <f t="shared" si="4"/>
        <v/>
      </c>
      <c r="N8" s="19" t="str">
        <f t="shared" si="5"/>
        <v xml:space="preserve"> </v>
      </c>
    </row>
    <row r="9" spans="1:14" x14ac:dyDescent="0.25">
      <c r="A9" s="24"/>
      <c r="B9" s="24"/>
      <c r="C9" s="24"/>
      <c r="D9" s="24"/>
      <c r="E9" s="24"/>
      <c r="F9" s="24"/>
      <c r="G9" s="24"/>
      <c r="H9" s="24"/>
      <c r="I9" s="16" t="str">
        <f t="shared" si="0"/>
        <v/>
      </c>
      <c r="J9" s="17" t="str">
        <f t="shared" si="1"/>
        <v/>
      </c>
      <c r="K9" s="17" t="str">
        <f t="shared" si="2"/>
        <v/>
      </c>
      <c r="L9" s="18" t="str">
        <f t="shared" si="3"/>
        <v/>
      </c>
      <c r="M9" s="15" t="str">
        <f t="shared" si="4"/>
        <v/>
      </c>
      <c r="N9" s="19" t="str">
        <f t="shared" si="5"/>
        <v xml:space="preserve"> </v>
      </c>
    </row>
    <row r="10" spans="1:14" x14ac:dyDescent="0.25">
      <c r="A10" s="24"/>
      <c r="B10" s="24"/>
      <c r="C10" s="24"/>
      <c r="D10" s="24"/>
      <c r="E10" s="24"/>
      <c r="F10" s="24"/>
      <c r="G10" s="24"/>
      <c r="H10" s="24"/>
      <c r="I10" s="16" t="str">
        <f t="shared" si="0"/>
        <v/>
      </c>
      <c r="J10" s="17" t="str">
        <f t="shared" si="1"/>
        <v/>
      </c>
      <c r="K10" s="17" t="str">
        <f t="shared" si="2"/>
        <v/>
      </c>
      <c r="L10" s="18" t="str">
        <f t="shared" si="3"/>
        <v/>
      </c>
      <c r="M10" s="15" t="str">
        <f t="shared" si="4"/>
        <v/>
      </c>
      <c r="N10" s="19" t="str">
        <f t="shared" si="5"/>
        <v xml:space="preserve"> </v>
      </c>
    </row>
    <row r="11" spans="1:14" x14ac:dyDescent="0.25">
      <c r="A11" s="24"/>
      <c r="B11" s="24"/>
      <c r="C11" s="24"/>
      <c r="D11" s="24"/>
      <c r="E11" s="24"/>
      <c r="F11" s="24"/>
      <c r="G11" s="24"/>
      <c r="H11" s="24"/>
      <c r="I11" s="16" t="str">
        <f t="shared" si="0"/>
        <v/>
      </c>
      <c r="J11" s="17" t="str">
        <f t="shared" si="1"/>
        <v/>
      </c>
      <c r="K11" s="17" t="str">
        <f t="shared" si="2"/>
        <v/>
      </c>
      <c r="L11" s="18" t="str">
        <f t="shared" si="3"/>
        <v/>
      </c>
      <c r="M11" s="15" t="str">
        <f t="shared" si="4"/>
        <v/>
      </c>
      <c r="N11" s="19" t="str">
        <f t="shared" si="5"/>
        <v xml:space="preserve"> </v>
      </c>
    </row>
    <row r="12" spans="1:14" x14ac:dyDescent="0.25">
      <c r="A12" s="24"/>
      <c r="B12" s="24"/>
      <c r="C12" s="24"/>
      <c r="D12" s="24"/>
      <c r="E12" s="24"/>
      <c r="F12" s="24"/>
      <c r="G12" s="24"/>
      <c r="H12" s="24"/>
      <c r="I12" s="16" t="str">
        <f t="shared" si="0"/>
        <v/>
      </c>
      <c r="J12" s="17" t="str">
        <f t="shared" si="1"/>
        <v/>
      </c>
      <c r="K12" s="17" t="str">
        <f t="shared" si="2"/>
        <v/>
      </c>
      <c r="L12" s="18" t="str">
        <f t="shared" si="3"/>
        <v/>
      </c>
      <c r="M12" s="15" t="str">
        <f t="shared" si="4"/>
        <v/>
      </c>
      <c r="N12" s="19" t="str">
        <f t="shared" si="5"/>
        <v xml:space="preserve"> </v>
      </c>
    </row>
    <row r="13" spans="1:14" x14ac:dyDescent="0.25">
      <c r="A13" s="24"/>
      <c r="B13" s="24"/>
      <c r="C13" s="24"/>
      <c r="D13" s="24"/>
      <c r="E13" s="24"/>
      <c r="F13" s="24"/>
      <c r="G13" s="24"/>
      <c r="H13" s="24"/>
      <c r="I13" s="16" t="str">
        <f t="shared" si="0"/>
        <v/>
      </c>
      <c r="J13" s="17" t="str">
        <f t="shared" si="1"/>
        <v/>
      </c>
      <c r="K13" s="17" t="str">
        <f t="shared" si="2"/>
        <v/>
      </c>
      <c r="L13" s="18" t="str">
        <f t="shared" si="3"/>
        <v/>
      </c>
      <c r="M13" s="15" t="str">
        <f t="shared" si="4"/>
        <v/>
      </c>
      <c r="N13" s="19" t="str">
        <f t="shared" si="5"/>
        <v xml:space="preserve"> </v>
      </c>
    </row>
    <row r="14" spans="1:14" x14ac:dyDescent="0.25">
      <c r="A14" s="24"/>
      <c r="B14" s="24"/>
      <c r="C14" s="24"/>
      <c r="D14" s="24"/>
      <c r="E14" s="24"/>
      <c r="F14" s="24"/>
      <c r="G14" s="24"/>
      <c r="H14" s="24"/>
      <c r="I14" s="16" t="str">
        <f t="shared" si="0"/>
        <v/>
      </c>
      <c r="J14" s="17" t="str">
        <f t="shared" si="1"/>
        <v/>
      </c>
      <c r="K14" s="17" t="str">
        <f t="shared" si="2"/>
        <v/>
      </c>
      <c r="L14" s="18" t="str">
        <f t="shared" si="3"/>
        <v/>
      </c>
      <c r="M14" s="15" t="str">
        <f t="shared" si="4"/>
        <v/>
      </c>
      <c r="N14" s="19" t="str">
        <f t="shared" si="5"/>
        <v xml:space="preserve"> </v>
      </c>
    </row>
    <row r="15" spans="1:14" x14ac:dyDescent="0.25">
      <c r="A15" s="24"/>
      <c r="B15" s="24"/>
      <c r="C15" s="24"/>
      <c r="D15" s="24"/>
      <c r="E15" s="24"/>
      <c r="F15" s="24"/>
      <c r="G15" s="24"/>
      <c r="H15" s="24"/>
      <c r="I15" s="16" t="str">
        <f t="shared" si="0"/>
        <v/>
      </c>
      <c r="J15" s="17" t="str">
        <f t="shared" si="1"/>
        <v/>
      </c>
      <c r="K15" s="17" t="str">
        <f t="shared" si="2"/>
        <v/>
      </c>
      <c r="L15" s="18" t="str">
        <f t="shared" si="3"/>
        <v/>
      </c>
      <c r="M15" s="15" t="str">
        <f t="shared" si="4"/>
        <v/>
      </c>
      <c r="N15" s="19" t="str">
        <f t="shared" si="5"/>
        <v xml:space="preserve"> </v>
      </c>
    </row>
    <row r="16" spans="1:14" x14ac:dyDescent="0.25">
      <c r="A16" s="24"/>
      <c r="B16" s="24"/>
      <c r="C16" s="24"/>
      <c r="D16" s="24"/>
      <c r="E16" s="24"/>
      <c r="F16" s="24"/>
      <c r="G16" s="24"/>
      <c r="H16" s="24"/>
      <c r="I16" s="16" t="str">
        <f t="shared" si="0"/>
        <v/>
      </c>
      <c r="J16" s="17" t="str">
        <f t="shared" si="1"/>
        <v/>
      </c>
      <c r="K16" s="17" t="str">
        <f t="shared" si="2"/>
        <v/>
      </c>
      <c r="L16" s="18" t="str">
        <f t="shared" si="3"/>
        <v/>
      </c>
      <c r="M16" s="15" t="str">
        <f t="shared" si="4"/>
        <v/>
      </c>
      <c r="N16" s="19" t="str">
        <f t="shared" si="5"/>
        <v xml:space="preserve"> </v>
      </c>
    </row>
    <row r="17" spans="1:14" x14ac:dyDescent="0.25">
      <c r="A17" s="24"/>
      <c r="B17" s="24"/>
      <c r="C17" s="24"/>
      <c r="D17" s="24"/>
      <c r="E17" s="24"/>
      <c r="F17" s="24"/>
      <c r="G17" s="24"/>
      <c r="H17" s="24"/>
      <c r="I17" s="16" t="str">
        <f t="shared" si="0"/>
        <v/>
      </c>
      <c r="J17" s="17" t="str">
        <f t="shared" si="1"/>
        <v/>
      </c>
      <c r="K17" s="17" t="str">
        <f t="shared" si="2"/>
        <v/>
      </c>
      <c r="L17" s="18" t="str">
        <f t="shared" si="3"/>
        <v/>
      </c>
      <c r="M17" s="15" t="str">
        <f t="shared" si="4"/>
        <v/>
      </c>
      <c r="N17" s="19" t="str">
        <f t="shared" si="5"/>
        <v xml:space="preserve"> </v>
      </c>
    </row>
    <row r="18" spans="1:14" x14ac:dyDescent="0.25">
      <c r="A18" s="24"/>
      <c r="B18" s="24"/>
      <c r="C18" s="24"/>
      <c r="D18" s="24"/>
      <c r="E18" s="24"/>
      <c r="F18" s="24"/>
      <c r="G18" s="24"/>
      <c r="H18" s="24"/>
      <c r="I18" s="16" t="str">
        <f t="shared" si="0"/>
        <v/>
      </c>
      <c r="J18" s="17" t="str">
        <f t="shared" si="1"/>
        <v/>
      </c>
      <c r="K18" s="17" t="str">
        <f t="shared" si="2"/>
        <v/>
      </c>
      <c r="L18" s="18" t="str">
        <f t="shared" si="3"/>
        <v/>
      </c>
      <c r="M18" s="15" t="str">
        <f t="shared" si="4"/>
        <v/>
      </c>
      <c r="N18" s="19" t="str">
        <f t="shared" si="5"/>
        <v xml:space="preserve"> </v>
      </c>
    </row>
    <row r="19" spans="1:14" x14ac:dyDescent="0.25">
      <c r="A19" s="24"/>
      <c r="B19" s="24"/>
      <c r="C19" s="24"/>
      <c r="D19" s="24"/>
      <c r="E19" s="24"/>
      <c r="F19" s="24"/>
      <c r="G19" s="24"/>
      <c r="H19" s="24"/>
      <c r="I19" s="16" t="str">
        <f t="shared" si="0"/>
        <v/>
      </c>
      <c r="J19" s="17" t="str">
        <f t="shared" si="1"/>
        <v/>
      </c>
      <c r="K19" s="17" t="str">
        <f t="shared" si="2"/>
        <v/>
      </c>
      <c r="L19" s="18" t="str">
        <f t="shared" si="3"/>
        <v/>
      </c>
      <c r="M19" s="15" t="str">
        <f t="shared" si="4"/>
        <v/>
      </c>
      <c r="N19" s="19" t="str">
        <f t="shared" si="5"/>
        <v xml:space="preserve"> </v>
      </c>
    </row>
    <row r="20" spans="1:14" x14ac:dyDescent="0.25">
      <c r="A20" s="24"/>
      <c r="B20" s="24"/>
      <c r="C20" s="24"/>
      <c r="D20" s="24"/>
      <c r="E20" s="24"/>
      <c r="F20" s="24"/>
      <c r="G20" s="24"/>
      <c r="H20" s="24"/>
      <c r="I20" s="16" t="str">
        <f t="shared" si="0"/>
        <v/>
      </c>
      <c r="J20" s="17" t="str">
        <f t="shared" si="1"/>
        <v/>
      </c>
      <c r="K20" s="17" t="str">
        <f t="shared" si="2"/>
        <v/>
      </c>
      <c r="L20" s="18" t="str">
        <f t="shared" si="3"/>
        <v/>
      </c>
      <c r="M20" s="15" t="str">
        <f t="shared" si="4"/>
        <v/>
      </c>
      <c r="N20" s="19" t="str">
        <f t="shared" si="5"/>
        <v xml:space="preserve"> </v>
      </c>
    </row>
    <row r="21" spans="1:14" x14ac:dyDescent="0.25">
      <c r="A21" s="24"/>
      <c r="B21" s="24"/>
      <c r="C21" s="24"/>
      <c r="D21" s="24"/>
      <c r="E21" s="24"/>
      <c r="F21" s="24"/>
      <c r="G21" s="24"/>
      <c r="H21" s="24"/>
      <c r="I21" s="16" t="str">
        <f t="shared" si="0"/>
        <v/>
      </c>
      <c r="J21" s="17" t="str">
        <f t="shared" si="1"/>
        <v/>
      </c>
      <c r="K21" s="17" t="str">
        <f t="shared" si="2"/>
        <v/>
      </c>
      <c r="L21" s="18" t="str">
        <f t="shared" si="3"/>
        <v/>
      </c>
      <c r="M21" s="15" t="str">
        <f t="shared" si="4"/>
        <v/>
      </c>
      <c r="N21" s="19" t="str">
        <f t="shared" si="5"/>
        <v xml:space="preserve"> </v>
      </c>
    </row>
    <row r="22" spans="1:14" x14ac:dyDescent="0.25">
      <c r="A22" s="24"/>
      <c r="B22" s="24"/>
      <c r="C22" s="24"/>
      <c r="D22" s="24"/>
      <c r="E22" s="24"/>
      <c r="F22" s="24"/>
      <c r="G22" s="24"/>
      <c r="H22" s="24"/>
      <c r="I22" s="16" t="str">
        <f t="shared" si="0"/>
        <v/>
      </c>
      <c r="J22" s="17" t="str">
        <f t="shared" si="1"/>
        <v/>
      </c>
      <c r="K22" s="17" t="str">
        <f t="shared" si="2"/>
        <v/>
      </c>
      <c r="L22" s="18" t="str">
        <f t="shared" si="3"/>
        <v/>
      </c>
      <c r="M22" s="15" t="str">
        <f t="shared" si="4"/>
        <v/>
      </c>
      <c r="N22" s="19" t="str">
        <f t="shared" si="5"/>
        <v xml:space="preserve"> </v>
      </c>
    </row>
    <row r="23" spans="1:14" x14ac:dyDescent="0.25">
      <c r="A23" s="24"/>
      <c r="B23" s="24"/>
      <c r="C23" s="24"/>
      <c r="D23" s="24"/>
      <c r="E23" s="24"/>
      <c r="F23" s="24"/>
      <c r="G23" s="24"/>
      <c r="H23" s="24"/>
      <c r="I23" s="16" t="str">
        <f t="shared" si="0"/>
        <v/>
      </c>
      <c r="J23" s="17" t="str">
        <f t="shared" si="1"/>
        <v/>
      </c>
      <c r="K23" s="17" t="str">
        <f t="shared" si="2"/>
        <v/>
      </c>
      <c r="L23" s="18" t="str">
        <f t="shared" si="3"/>
        <v/>
      </c>
      <c r="M23" s="15" t="str">
        <f t="shared" si="4"/>
        <v/>
      </c>
      <c r="N23" s="19" t="str">
        <f t="shared" si="5"/>
        <v xml:space="preserve"> </v>
      </c>
    </row>
    <row r="24" spans="1:14" x14ac:dyDescent="0.25">
      <c r="A24" s="24"/>
      <c r="B24" s="24"/>
      <c r="C24" s="24"/>
      <c r="D24" s="24"/>
      <c r="E24" s="24"/>
      <c r="F24" s="24"/>
      <c r="G24" s="24"/>
      <c r="H24" s="24"/>
      <c r="I24" s="16" t="str">
        <f t="shared" si="0"/>
        <v/>
      </c>
      <c r="J24" s="17" t="str">
        <f t="shared" si="1"/>
        <v/>
      </c>
      <c r="K24" s="17" t="str">
        <f t="shared" si="2"/>
        <v/>
      </c>
      <c r="L24" s="18" t="str">
        <f t="shared" si="3"/>
        <v/>
      </c>
      <c r="M24" s="15" t="str">
        <f t="shared" si="4"/>
        <v/>
      </c>
      <c r="N24" s="19" t="str">
        <f t="shared" si="5"/>
        <v xml:space="preserve"> </v>
      </c>
    </row>
    <row r="25" spans="1:14" x14ac:dyDescent="0.25">
      <c r="A25" s="24"/>
      <c r="B25" s="24"/>
      <c r="C25" s="24"/>
      <c r="D25" s="24"/>
      <c r="E25" s="24"/>
      <c r="F25" s="24"/>
      <c r="G25" s="24"/>
      <c r="H25" s="24"/>
      <c r="I25" s="16" t="str">
        <f t="shared" si="0"/>
        <v/>
      </c>
      <c r="J25" s="17" t="str">
        <f t="shared" si="1"/>
        <v/>
      </c>
      <c r="K25" s="17" t="str">
        <f t="shared" si="2"/>
        <v/>
      </c>
      <c r="L25" s="18" t="str">
        <f t="shared" si="3"/>
        <v/>
      </c>
      <c r="M25" s="15" t="str">
        <f t="shared" si="4"/>
        <v/>
      </c>
      <c r="N25" s="19" t="str">
        <f t="shared" si="5"/>
        <v xml:space="preserve"> </v>
      </c>
    </row>
    <row r="26" spans="1:14" x14ac:dyDescent="0.25">
      <c r="A26" s="24"/>
      <c r="B26" s="24"/>
      <c r="C26" s="24"/>
      <c r="D26" s="24"/>
      <c r="E26" s="24"/>
      <c r="F26" s="24"/>
      <c r="G26" s="24"/>
      <c r="H26" s="24"/>
      <c r="I26" s="16" t="str">
        <f t="shared" si="0"/>
        <v/>
      </c>
      <c r="J26" s="17" t="str">
        <f t="shared" si="1"/>
        <v/>
      </c>
      <c r="K26" s="17" t="str">
        <f t="shared" si="2"/>
        <v/>
      </c>
      <c r="L26" s="18" t="str">
        <f t="shared" si="3"/>
        <v/>
      </c>
      <c r="M26" s="15" t="str">
        <f t="shared" si="4"/>
        <v/>
      </c>
      <c r="N26" s="19" t="str">
        <f t="shared" si="5"/>
        <v xml:space="preserve"> </v>
      </c>
    </row>
    <row r="27" spans="1:14" x14ac:dyDescent="0.25">
      <c r="A27" s="24"/>
      <c r="B27" s="24"/>
      <c r="C27" s="24"/>
      <c r="D27" s="24"/>
      <c r="E27" s="24"/>
      <c r="F27" s="24"/>
      <c r="G27" s="24"/>
      <c r="H27" s="24"/>
      <c r="I27" s="16" t="str">
        <f t="shared" si="0"/>
        <v/>
      </c>
      <c r="J27" s="17" t="str">
        <f t="shared" si="1"/>
        <v/>
      </c>
      <c r="K27" s="17" t="str">
        <f t="shared" si="2"/>
        <v/>
      </c>
      <c r="L27" s="18" t="str">
        <f t="shared" si="3"/>
        <v/>
      </c>
      <c r="M27" s="15" t="str">
        <f t="shared" si="4"/>
        <v/>
      </c>
      <c r="N27" s="19" t="str">
        <f t="shared" si="5"/>
        <v xml:space="preserve"> </v>
      </c>
    </row>
    <row r="28" spans="1:14" x14ac:dyDescent="0.25">
      <c r="A28" s="24"/>
      <c r="B28" s="24"/>
      <c r="C28" s="24"/>
      <c r="D28" s="24"/>
      <c r="E28" s="24"/>
      <c r="F28" s="24"/>
      <c r="G28" s="24"/>
      <c r="H28" s="24"/>
      <c r="I28" s="16" t="str">
        <f t="shared" si="0"/>
        <v/>
      </c>
      <c r="J28" s="17" t="str">
        <f t="shared" si="1"/>
        <v/>
      </c>
      <c r="K28" s="17" t="str">
        <f t="shared" si="2"/>
        <v/>
      </c>
      <c r="L28" s="18" t="str">
        <f t="shared" si="3"/>
        <v/>
      </c>
      <c r="M28" s="15" t="str">
        <f t="shared" si="4"/>
        <v/>
      </c>
      <c r="N28" s="19" t="str">
        <f t="shared" si="5"/>
        <v xml:space="preserve"> </v>
      </c>
    </row>
    <row r="29" spans="1:14" x14ac:dyDescent="0.25">
      <c r="A29" s="24"/>
      <c r="B29" s="24"/>
      <c r="C29" s="24"/>
      <c r="D29" s="24"/>
      <c r="E29" s="24"/>
      <c r="F29" s="24"/>
      <c r="G29" s="24"/>
      <c r="H29" s="24"/>
      <c r="I29" s="16" t="str">
        <f t="shared" si="0"/>
        <v/>
      </c>
      <c r="J29" s="17" t="str">
        <f t="shared" si="1"/>
        <v/>
      </c>
      <c r="K29" s="17" t="str">
        <f t="shared" si="2"/>
        <v/>
      </c>
      <c r="L29" s="18" t="str">
        <f t="shared" si="3"/>
        <v/>
      </c>
      <c r="M29" s="15" t="str">
        <f t="shared" si="4"/>
        <v/>
      </c>
      <c r="N29" s="19" t="str">
        <f t="shared" si="5"/>
        <v xml:space="preserve"> </v>
      </c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16" t="str">
        <f t="shared" si="0"/>
        <v/>
      </c>
      <c r="J30" s="17" t="str">
        <f t="shared" si="1"/>
        <v/>
      </c>
      <c r="K30" s="17" t="str">
        <f t="shared" si="2"/>
        <v/>
      </c>
      <c r="L30" s="18" t="str">
        <f t="shared" si="3"/>
        <v/>
      </c>
      <c r="M30" s="15" t="str">
        <f t="shared" si="4"/>
        <v/>
      </c>
      <c r="N30" s="19" t="str">
        <f t="shared" si="5"/>
        <v xml:space="preserve"> </v>
      </c>
    </row>
    <row r="31" spans="1:14" x14ac:dyDescent="0.25">
      <c r="A31" s="24"/>
      <c r="B31" s="24"/>
      <c r="C31" s="24"/>
      <c r="D31" s="24"/>
      <c r="E31" s="24"/>
      <c r="F31" s="24"/>
      <c r="G31" s="24"/>
      <c r="H31" s="24"/>
      <c r="I31" s="16" t="str">
        <f t="shared" si="0"/>
        <v/>
      </c>
      <c r="J31" s="17" t="str">
        <f t="shared" si="1"/>
        <v/>
      </c>
      <c r="K31" s="17" t="str">
        <f t="shared" si="2"/>
        <v/>
      </c>
      <c r="L31" s="18" t="str">
        <f t="shared" si="3"/>
        <v/>
      </c>
      <c r="M31" s="15" t="str">
        <f t="shared" si="4"/>
        <v/>
      </c>
      <c r="N31" s="19" t="str">
        <f t="shared" si="5"/>
        <v xml:space="preserve"> </v>
      </c>
    </row>
    <row r="32" spans="1:14" x14ac:dyDescent="0.25">
      <c r="A32" s="24"/>
      <c r="B32" s="24"/>
      <c r="C32" s="24"/>
      <c r="D32" s="24"/>
      <c r="E32" s="24"/>
      <c r="F32" s="24"/>
      <c r="G32" s="24"/>
      <c r="H32" s="24"/>
      <c r="I32" s="16" t="str">
        <f t="shared" si="0"/>
        <v/>
      </c>
      <c r="J32" s="17" t="str">
        <f t="shared" si="1"/>
        <v/>
      </c>
      <c r="K32" s="17" t="str">
        <f t="shared" si="2"/>
        <v/>
      </c>
      <c r="L32" s="18" t="str">
        <f t="shared" si="3"/>
        <v/>
      </c>
      <c r="M32" s="15" t="str">
        <f t="shared" si="4"/>
        <v/>
      </c>
      <c r="N32" s="19" t="str">
        <f t="shared" si="5"/>
        <v xml:space="preserve"> </v>
      </c>
    </row>
    <row r="33" spans="1:14" x14ac:dyDescent="0.25">
      <c r="A33" s="24"/>
      <c r="B33" s="24"/>
      <c r="C33" s="24"/>
      <c r="D33" s="24"/>
      <c r="E33" s="24"/>
      <c r="F33" s="24"/>
      <c r="G33" s="24"/>
      <c r="H33" s="24"/>
      <c r="I33" s="16" t="str">
        <f t="shared" si="0"/>
        <v/>
      </c>
      <c r="J33" s="17" t="str">
        <f t="shared" si="1"/>
        <v/>
      </c>
      <c r="K33" s="17" t="str">
        <f t="shared" si="2"/>
        <v/>
      </c>
      <c r="L33" s="18" t="str">
        <f t="shared" si="3"/>
        <v/>
      </c>
      <c r="M33" s="15" t="str">
        <f t="shared" si="4"/>
        <v/>
      </c>
      <c r="N33" s="19" t="str">
        <f t="shared" si="5"/>
        <v xml:space="preserve"> </v>
      </c>
    </row>
    <row r="34" spans="1:14" x14ac:dyDescent="0.25">
      <c r="A34" s="24"/>
      <c r="B34" s="24"/>
      <c r="C34" s="24"/>
      <c r="D34" s="24"/>
      <c r="E34" s="24"/>
      <c r="F34" s="24"/>
      <c r="G34" s="24"/>
      <c r="H34" s="24"/>
      <c r="I34" s="16" t="str">
        <f t="shared" si="0"/>
        <v/>
      </c>
      <c r="J34" s="17" t="str">
        <f t="shared" si="1"/>
        <v/>
      </c>
      <c r="K34" s="17" t="str">
        <f t="shared" si="2"/>
        <v/>
      </c>
      <c r="L34" s="18" t="str">
        <f t="shared" si="3"/>
        <v/>
      </c>
      <c r="M34" s="15" t="str">
        <f t="shared" si="4"/>
        <v/>
      </c>
      <c r="N34" s="19" t="str">
        <f t="shared" si="5"/>
        <v xml:space="preserve"> </v>
      </c>
    </row>
    <row r="35" spans="1:14" x14ac:dyDescent="0.25">
      <c r="A35" s="24"/>
      <c r="B35" s="24"/>
      <c r="C35" s="24"/>
      <c r="D35" s="24"/>
      <c r="E35" s="24"/>
      <c r="F35" s="24"/>
      <c r="G35" s="24"/>
      <c r="H35" s="24"/>
      <c r="I35" s="16" t="str">
        <f t="shared" si="0"/>
        <v/>
      </c>
      <c r="J35" s="17" t="str">
        <f t="shared" si="1"/>
        <v/>
      </c>
      <c r="K35" s="17" t="str">
        <f t="shared" si="2"/>
        <v/>
      </c>
      <c r="L35" s="18" t="str">
        <f t="shared" si="3"/>
        <v/>
      </c>
      <c r="M35" s="15" t="str">
        <f t="shared" si="4"/>
        <v/>
      </c>
      <c r="N35" s="19" t="str">
        <f t="shared" si="5"/>
        <v xml:space="preserve"> </v>
      </c>
    </row>
    <row r="36" spans="1:14" x14ac:dyDescent="0.25">
      <c r="A36" s="24"/>
      <c r="B36" s="24"/>
      <c r="C36" s="24"/>
      <c r="D36" s="24"/>
      <c r="E36" s="24"/>
      <c r="F36" s="24"/>
      <c r="G36" s="24"/>
      <c r="H36" s="24"/>
      <c r="I36" s="16" t="str">
        <f t="shared" si="0"/>
        <v/>
      </c>
      <c r="J36" s="17" t="str">
        <f t="shared" si="1"/>
        <v/>
      </c>
      <c r="K36" s="17" t="str">
        <f t="shared" si="2"/>
        <v/>
      </c>
      <c r="L36" s="18" t="str">
        <f t="shared" si="3"/>
        <v/>
      </c>
      <c r="M36" s="15" t="str">
        <f t="shared" si="4"/>
        <v/>
      </c>
      <c r="N36" s="19" t="str">
        <f t="shared" si="5"/>
        <v xml:space="preserve"> </v>
      </c>
    </row>
    <row r="37" spans="1:14" x14ac:dyDescent="0.25">
      <c r="A37" s="24"/>
      <c r="B37" s="24"/>
      <c r="C37" s="24"/>
      <c r="D37" s="24"/>
      <c r="E37" s="24"/>
      <c r="F37" s="24"/>
      <c r="G37" s="24"/>
      <c r="H37" s="24"/>
      <c r="I37" s="16" t="str">
        <f t="shared" si="0"/>
        <v/>
      </c>
      <c r="J37" s="17" t="str">
        <f t="shared" si="1"/>
        <v/>
      </c>
      <c r="K37" s="17" t="str">
        <f t="shared" si="2"/>
        <v/>
      </c>
      <c r="L37" s="18" t="str">
        <f t="shared" si="3"/>
        <v/>
      </c>
      <c r="M37" s="15" t="str">
        <f t="shared" si="4"/>
        <v/>
      </c>
      <c r="N37" s="19" t="str">
        <f t="shared" si="5"/>
        <v xml:space="preserve"> </v>
      </c>
    </row>
    <row r="38" spans="1:14" x14ac:dyDescent="0.25">
      <c r="A38" s="24"/>
      <c r="B38" s="24"/>
      <c r="C38" s="24"/>
      <c r="D38" s="24"/>
      <c r="E38" s="24"/>
      <c r="F38" s="24"/>
      <c r="G38" s="24"/>
      <c r="H38" s="24"/>
      <c r="I38" s="16" t="str">
        <f t="shared" si="0"/>
        <v/>
      </c>
      <c r="J38" s="17" t="str">
        <f t="shared" si="1"/>
        <v/>
      </c>
      <c r="K38" s="17" t="str">
        <f t="shared" si="2"/>
        <v/>
      </c>
      <c r="L38" s="18" t="str">
        <f t="shared" si="3"/>
        <v/>
      </c>
      <c r="M38" s="15" t="str">
        <f t="shared" si="4"/>
        <v/>
      </c>
      <c r="N38" s="19" t="str">
        <f t="shared" si="5"/>
        <v xml:space="preserve"> </v>
      </c>
    </row>
    <row r="39" spans="1:14" x14ac:dyDescent="0.25">
      <c r="A39" s="24"/>
      <c r="B39" s="24"/>
      <c r="C39" s="24"/>
      <c r="D39" s="24"/>
      <c r="E39" s="24"/>
      <c r="F39" s="24"/>
      <c r="G39" s="24"/>
      <c r="H39" s="24"/>
      <c r="I39" s="16" t="str">
        <f t="shared" si="0"/>
        <v/>
      </c>
      <c r="J39" s="17" t="str">
        <f t="shared" si="1"/>
        <v/>
      </c>
      <c r="K39" s="17" t="str">
        <f t="shared" si="2"/>
        <v/>
      </c>
      <c r="L39" s="18" t="str">
        <f t="shared" si="3"/>
        <v/>
      </c>
      <c r="M39" s="15" t="str">
        <f t="shared" si="4"/>
        <v/>
      </c>
      <c r="N39" s="19" t="str">
        <f t="shared" si="5"/>
        <v xml:space="preserve"> </v>
      </c>
    </row>
    <row r="40" spans="1:14" x14ac:dyDescent="0.25">
      <c r="A40" s="24"/>
      <c r="B40" s="24"/>
      <c r="C40" s="24"/>
      <c r="D40" s="24"/>
      <c r="E40" s="24"/>
      <c r="F40" s="24"/>
      <c r="G40" s="24"/>
      <c r="H40" s="24"/>
      <c r="I40" s="16" t="str">
        <f t="shared" si="0"/>
        <v/>
      </c>
      <c r="J40" s="17" t="str">
        <f t="shared" si="1"/>
        <v/>
      </c>
      <c r="K40" s="17" t="str">
        <f t="shared" si="2"/>
        <v/>
      </c>
      <c r="L40" s="18" t="str">
        <f t="shared" si="3"/>
        <v/>
      </c>
      <c r="M40" s="15" t="str">
        <f t="shared" si="4"/>
        <v/>
      </c>
      <c r="N40" s="19" t="str">
        <f t="shared" si="5"/>
        <v xml:space="preserve"> </v>
      </c>
    </row>
    <row r="41" spans="1:14" x14ac:dyDescent="0.25">
      <c r="A41" s="24"/>
      <c r="B41" s="24"/>
      <c r="C41" s="24"/>
      <c r="D41" s="24"/>
      <c r="E41" s="24"/>
      <c r="F41" s="24"/>
      <c r="G41" s="24"/>
      <c r="H41" s="24"/>
      <c r="I41" s="16" t="str">
        <f t="shared" si="0"/>
        <v/>
      </c>
      <c r="J41" s="17" t="str">
        <f t="shared" si="1"/>
        <v/>
      </c>
      <c r="K41" s="17" t="str">
        <f t="shared" si="2"/>
        <v/>
      </c>
      <c r="L41" s="18" t="str">
        <f t="shared" si="3"/>
        <v/>
      </c>
      <c r="M41" s="15" t="str">
        <f t="shared" si="4"/>
        <v/>
      </c>
      <c r="N41" s="19" t="str">
        <f t="shared" si="5"/>
        <v xml:space="preserve"> </v>
      </c>
    </row>
    <row r="42" spans="1:14" x14ac:dyDescent="0.25">
      <c r="A42" s="24"/>
      <c r="B42" s="24"/>
      <c r="C42" s="24"/>
      <c r="D42" s="24"/>
      <c r="E42" s="24"/>
      <c r="F42" s="24"/>
      <c r="G42" s="24"/>
      <c r="H42" s="24"/>
      <c r="I42" s="16" t="str">
        <f t="shared" si="0"/>
        <v/>
      </c>
      <c r="J42" s="17" t="str">
        <f t="shared" si="1"/>
        <v/>
      </c>
      <c r="K42" s="17" t="str">
        <f t="shared" si="2"/>
        <v/>
      </c>
      <c r="L42" s="18" t="str">
        <f t="shared" si="3"/>
        <v/>
      </c>
      <c r="M42" s="15" t="str">
        <f t="shared" si="4"/>
        <v/>
      </c>
      <c r="N42" s="19" t="str">
        <f t="shared" si="5"/>
        <v xml:space="preserve"> </v>
      </c>
    </row>
    <row r="43" spans="1:14" x14ac:dyDescent="0.25">
      <c r="A43" s="24"/>
      <c r="B43" s="24"/>
      <c r="C43" s="24"/>
      <c r="D43" s="24"/>
      <c r="E43" s="24"/>
      <c r="F43" s="24"/>
      <c r="G43" s="24"/>
      <c r="H43" s="24"/>
      <c r="I43" s="16" t="str">
        <f t="shared" si="0"/>
        <v/>
      </c>
      <c r="J43" s="17" t="str">
        <f t="shared" si="1"/>
        <v/>
      </c>
      <c r="K43" s="17" t="str">
        <f t="shared" si="2"/>
        <v/>
      </c>
      <c r="L43" s="18" t="str">
        <f t="shared" si="3"/>
        <v/>
      </c>
      <c r="M43" s="15" t="str">
        <f t="shared" si="4"/>
        <v/>
      </c>
      <c r="N43" s="19" t="str">
        <f t="shared" si="5"/>
        <v xml:space="preserve"> </v>
      </c>
    </row>
    <row r="44" spans="1:14" x14ac:dyDescent="0.25">
      <c r="A44" s="24"/>
      <c r="B44" s="24"/>
      <c r="C44" s="24"/>
      <c r="D44" s="24"/>
      <c r="E44" s="24"/>
      <c r="F44" s="24"/>
      <c r="G44" s="24"/>
      <c r="H44" s="24"/>
      <c r="I44" s="16" t="str">
        <f t="shared" si="0"/>
        <v/>
      </c>
      <c r="J44" s="17" t="str">
        <f t="shared" si="1"/>
        <v/>
      </c>
      <c r="K44" s="17" t="str">
        <f t="shared" si="2"/>
        <v/>
      </c>
      <c r="L44" s="18" t="str">
        <f t="shared" si="3"/>
        <v/>
      </c>
      <c r="M44" s="15" t="str">
        <f t="shared" si="4"/>
        <v/>
      </c>
      <c r="N44" s="19" t="str">
        <f t="shared" si="5"/>
        <v xml:space="preserve"> </v>
      </c>
    </row>
    <row r="45" spans="1:14" ht="24" customHeight="1" x14ac:dyDescent="0.25">
      <c r="A45" s="48" t="s">
        <v>17</v>
      </c>
      <c r="B45" s="48"/>
      <c r="C45" s="20">
        <f>SUM(C5:C44)</f>
        <v>0</v>
      </c>
      <c r="D45" s="20">
        <f t="shared" ref="D45:H45" si="6">SUM(D5:D44)</f>
        <v>0</v>
      </c>
      <c r="E45" s="20">
        <f t="shared" si="6"/>
        <v>0</v>
      </c>
      <c r="F45" s="20">
        <f t="shared" si="6"/>
        <v>0</v>
      </c>
      <c r="G45" s="20">
        <f t="shared" si="6"/>
        <v>0</v>
      </c>
      <c r="H45" s="20">
        <f t="shared" si="6"/>
        <v>0</v>
      </c>
      <c r="I45" s="21" t="e">
        <f t="shared" ref="I45" si="7">(D45*5+E45*4+F45*3+G45*2)/C45</f>
        <v>#DIV/0!</v>
      </c>
      <c r="J45" s="22" t="e">
        <f t="shared" ref="J45" si="8">SUM(D45:E45)/C45</f>
        <v>#DIV/0!</v>
      </c>
      <c r="K45" s="22" t="e">
        <f t="shared" ref="K45" si="9">SUM(D45:F45)/C45</f>
        <v>#DIV/0!</v>
      </c>
      <c r="L45" s="22" t="e">
        <f t="shared" ref="L45" si="10">(D45*1+E45*0.64+F45*0.36+G45*0.16)/C45</f>
        <v>#DIV/0!</v>
      </c>
      <c r="M45" s="20" t="e">
        <f t="shared" ref="M45" si="11">IF(L45&gt;=0.8,"Оптимальный",IF(L45&gt;=0.6,"Допустимый",IF(L45&gt;=0.5,"Критический",IF(L45&gt;=0,"Низкий",""))))</f>
        <v>#DIV/0!</v>
      </c>
      <c r="N45" s="19"/>
    </row>
  </sheetData>
  <sheetProtection algorithmName="SHA-512" hashValue="KoWeJ/Tkjw4p/nwK601Ilnf+D68b7OSK11H+RU8hakYTt5e0QuV0MK2jLeDAcac0zshNdb2wvaeuHxOnj1PqJw==" saltValue="qcc1diULU5pMFTIPXEL4Rg==" spinCount="100000" sheet="1" scenarios="1" formatRows="0"/>
  <mergeCells count="7">
    <mergeCell ref="A45:B45"/>
    <mergeCell ref="A1:M1"/>
    <mergeCell ref="G2:H2"/>
    <mergeCell ref="K2:L2"/>
    <mergeCell ref="B3:M3"/>
    <mergeCell ref="L4:M4"/>
    <mergeCell ref="B2:F2"/>
  </mergeCells>
  <conditionalFormatting sqref="M5:M45">
    <cfRule type="cellIs" dxfId="19" priority="4" operator="equal">
      <formula>"Оптимальный"</formula>
    </cfRule>
    <cfRule type="cellIs" dxfId="18" priority="5" operator="equal">
      <formula>"Низкий"</formula>
    </cfRule>
  </conditionalFormatting>
  <conditionalFormatting sqref="G2">
    <cfRule type="containsBlanks" dxfId="17" priority="3">
      <formula>LEN(TRIM(G2))=0</formula>
    </cfRule>
  </conditionalFormatting>
  <conditionalFormatting sqref="B3">
    <cfRule type="containsBlanks" dxfId="16" priority="2">
      <formula>LEN(TRIM(B3))=0</formula>
    </cfRule>
  </conditionalFormatting>
  <conditionalFormatting sqref="B2">
    <cfRule type="containsBlanks" dxfId="15" priority="1">
      <formula>LEN(TRIM(B2))=0</formula>
    </cfRule>
  </conditionalFormatting>
  <dataValidations count="1">
    <dataValidation type="list" errorStyle="warning" allowBlank="1" showInputMessage="1" showErrorMessage="1" sqref="B2">
      <formula1>Период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  <headerFooter>
    <oddHeader>&amp;L&amp;P&amp;C&amp;F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tabSelected="1" zoomScale="80" zoomScaleNormal="80" workbookViewId="0">
      <pane xSplit="2" ySplit="4" topLeftCell="C5" activePane="bottomRight" state="frozen"/>
      <selection activeCell="A4" sqref="A4"/>
      <selection pane="topRight" activeCell="A4" sqref="A4"/>
      <selection pane="bottomLeft" activeCell="A4" sqref="A4"/>
      <selection pane="bottomRight" activeCell="B2" sqref="B2:F2"/>
    </sheetView>
  </sheetViews>
  <sheetFormatPr defaultColWidth="8.85546875" defaultRowHeight="15" x14ac:dyDescent="0.25"/>
  <cols>
    <col min="1" max="1" width="29.7109375" style="6" customWidth="1"/>
    <col min="2" max="2" width="8.85546875" style="6"/>
    <col min="3" max="3" width="14.140625" style="6" customWidth="1"/>
    <col min="4" max="7" width="5.7109375" style="6" customWidth="1"/>
    <col min="8" max="8" width="12.42578125" style="6" customWidth="1"/>
    <col min="9" max="9" width="10.5703125" style="23" customWidth="1"/>
    <col min="10" max="12" width="13.5703125" style="6" customWidth="1"/>
    <col min="13" max="13" width="14.85546875" style="6" customWidth="1"/>
    <col min="14" max="14" width="17.85546875" style="6" customWidth="1"/>
    <col min="15" max="16384" width="8.85546875" style="6"/>
  </cols>
  <sheetData>
    <row r="1" spans="1:14" ht="21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s="10" customFormat="1" ht="21" customHeight="1" x14ac:dyDescent="0.25">
      <c r="A2" s="7" t="s">
        <v>1</v>
      </c>
      <c r="B2" s="52"/>
      <c r="C2" s="52"/>
      <c r="D2" s="52"/>
      <c r="E2" s="52"/>
      <c r="F2" s="52"/>
      <c r="G2" s="53" t="str">
        <f>IF('1'!G2="","",'1'!G2)</f>
        <v/>
      </c>
      <c r="H2" s="53"/>
      <c r="I2" s="8" t="s">
        <v>15</v>
      </c>
      <c r="J2" s="9" t="str">
        <f>IF(G2="","",G2+1)</f>
        <v/>
      </c>
      <c r="K2" s="49" t="s">
        <v>22</v>
      </c>
      <c r="L2" s="49"/>
    </row>
    <row r="3" spans="1:14" ht="21" customHeight="1" x14ac:dyDescent="0.25">
      <c r="A3" s="31" t="str">
        <f>'1'!A3</f>
        <v>ВЫБЕРИТЕ ИЗ СПИСКА</v>
      </c>
      <c r="B3" s="54" t="str">
        <f>IF('1'!B3="","",'1'!B3)</f>
        <v/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4" s="10" customFormat="1" ht="45" x14ac:dyDescent="0.25">
      <c r="A4" s="31" t="str">
        <f>'1'!A4</f>
        <v>ФИО учителя</v>
      </c>
      <c r="B4" s="11" t="s">
        <v>5</v>
      </c>
      <c r="C4" s="12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2" t="s">
        <v>14</v>
      </c>
      <c r="I4" s="13" t="s">
        <v>16</v>
      </c>
      <c r="J4" s="12" t="s">
        <v>11</v>
      </c>
      <c r="K4" s="12" t="s">
        <v>13</v>
      </c>
      <c r="L4" s="50" t="s">
        <v>12</v>
      </c>
      <c r="M4" s="50"/>
      <c r="N4" s="14"/>
    </row>
    <row r="5" spans="1:14" x14ac:dyDescent="0.25">
      <c r="A5" s="24"/>
      <c r="B5" s="24"/>
      <c r="C5" s="24"/>
      <c r="D5" s="24"/>
      <c r="E5" s="24"/>
      <c r="F5" s="24"/>
      <c r="G5" s="24"/>
      <c r="H5" s="24"/>
      <c r="I5" s="16" t="str">
        <f>IF(A5="","",(D5*5+E5*4+F5*3+G5*2)/C5)</f>
        <v/>
      </c>
      <c r="J5" s="17" t="str">
        <f>IF(A5="","",SUM(D5:E5)/C5)</f>
        <v/>
      </c>
      <c r="K5" s="17" t="str">
        <f>IF(A5="","",SUM(D5:F5)/C5)</f>
        <v/>
      </c>
      <c r="L5" s="18" t="str">
        <f>IF(A5="","",(D5*1+E5*0.64+F5*0.36+G5*0.16+H5*0.07)/C5)</f>
        <v/>
      </c>
      <c r="M5" s="15" t="str">
        <f>IF(A5="","",IF(L5&gt;=0.8,"Оптимальный",IF(L5&gt;=0.6,"Допустимый",IF(L5&gt;=0.5,"Критический",IF(L5&gt;=0,"Низкий","")))))</f>
        <v/>
      </c>
      <c r="N5" s="19" t="str">
        <f>CONCATENATE(A5," ",B5)</f>
        <v xml:space="preserve"> </v>
      </c>
    </row>
    <row r="6" spans="1:14" x14ac:dyDescent="0.25">
      <c r="A6" s="24"/>
      <c r="B6" s="24"/>
      <c r="C6" s="24"/>
      <c r="D6" s="24"/>
      <c r="E6" s="24"/>
      <c r="F6" s="24"/>
      <c r="G6" s="24"/>
      <c r="H6" s="24"/>
      <c r="I6" s="16" t="str">
        <f t="shared" ref="I6:I44" si="0">IF(A6="","",(D6*5+E6*4+F6*3+G6*2)/C6)</f>
        <v/>
      </c>
      <c r="J6" s="17" t="str">
        <f t="shared" ref="J6:J44" si="1">IF(A6="","",SUM(D6:E6)/C6)</f>
        <v/>
      </c>
      <c r="K6" s="17" t="str">
        <f t="shared" ref="K6:K44" si="2">IF(A6="","",SUM(D6:F6)/C6)</f>
        <v/>
      </c>
      <c r="L6" s="18" t="str">
        <f t="shared" ref="L6:L44" si="3">IF(A6="","",(D6*1+E6*0.64+F6*0.36+G6*0.16+H6*0.07)/C6)</f>
        <v/>
      </c>
      <c r="M6" s="15" t="str">
        <f t="shared" ref="M6:M44" si="4">IF(A6="","",IF(L6&gt;=0.8,"Оптимальный",IF(L6&gt;=0.6,"Допустимый",IF(L6&gt;=0.5,"Критический",IF(L6&gt;=0,"Низкий","")))))</f>
        <v/>
      </c>
      <c r="N6" s="19" t="str">
        <f t="shared" ref="N6:N44" si="5">CONCATENATE(A6," ",B6)</f>
        <v xml:space="preserve"> </v>
      </c>
    </row>
    <row r="7" spans="1:14" x14ac:dyDescent="0.25">
      <c r="A7" s="24"/>
      <c r="B7" s="24"/>
      <c r="C7" s="24"/>
      <c r="D7" s="24"/>
      <c r="E7" s="24"/>
      <c r="F7" s="24"/>
      <c r="G7" s="24"/>
      <c r="H7" s="24"/>
      <c r="I7" s="16" t="str">
        <f t="shared" si="0"/>
        <v/>
      </c>
      <c r="J7" s="17" t="str">
        <f t="shared" si="1"/>
        <v/>
      </c>
      <c r="K7" s="17" t="str">
        <f t="shared" si="2"/>
        <v/>
      </c>
      <c r="L7" s="18" t="str">
        <f t="shared" si="3"/>
        <v/>
      </c>
      <c r="M7" s="15" t="str">
        <f t="shared" si="4"/>
        <v/>
      </c>
      <c r="N7" s="19" t="str">
        <f t="shared" si="5"/>
        <v xml:space="preserve"> </v>
      </c>
    </row>
    <row r="8" spans="1:14" x14ac:dyDescent="0.25">
      <c r="A8" s="24"/>
      <c r="B8" s="24"/>
      <c r="C8" s="24"/>
      <c r="D8" s="24"/>
      <c r="E8" s="24"/>
      <c r="F8" s="24"/>
      <c r="G8" s="24"/>
      <c r="H8" s="24"/>
      <c r="I8" s="16" t="str">
        <f t="shared" si="0"/>
        <v/>
      </c>
      <c r="J8" s="17" t="str">
        <f t="shared" si="1"/>
        <v/>
      </c>
      <c r="K8" s="17" t="str">
        <f t="shared" si="2"/>
        <v/>
      </c>
      <c r="L8" s="18" t="str">
        <f t="shared" si="3"/>
        <v/>
      </c>
      <c r="M8" s="15" t="str">
        <f t="shared" si="4"/>
        <v/>
      </c>
      <c r="N8" s="19" t="str">
        <f t="shared" si="5"/>
        <v xml:space="preserve"> </v>
      </c>
    </row>
    <row r="9" spans="1:14" x14ac:dyDescent="0.25">
      <c r="A9" s="24"/>
      <c r="B9" s="24"/>
      <c r="C9" s="24"/>
      <c r="D9" s="24"/>
      <c r="E9" s="24"/>
      <c r="F9" s="24"/>
      <c r="G9" s="24"/>
      <c r="H9" s="24"/>
      <c r="I9" s="16" t="str">
        <f t="shared" si="0"/>
        <v/>
      </c>
      <c r="J9" s="17" t="str">
        <f t="shared" si="1"/>
        <v/>
      </c>
      <c r="K9" s="17" t="str">
        <f t="shared" si="2"/>
        <v/>
      </c>
      <c r="L9" s="18" t="str">
        <f t="shared" si="3"/>
        <v/>
      </c>
      <c r="M9" s="15" t="str">
        <f t="shared" si="4"/>
        <v/>
      </c>
      <c r="N9" s="19" t="str">
        <f t="shared" si="5"/>
        <v xml:space="preserve"> </v>
      </c>
    </row>
    <row r="10" spans="1:14" x14ac:dyDescent="0.25">
      <c r="A10" s="24"/>
      <c r="B10" s="24"/>
      <c r="C10" s="24"/>
      <c r="D10" s="24"/>
      <c r="E10" s="24"/>
      <c r="F10" s="24"/>
      <c r="G10" s="24"/>
      <c r="H10" s="24"/>
      <c r="I10" s="16" t="str">
        <f t="shared" si="0"/>
        <v/>
      </c>
      <c r="J10" s="17" t="str">
        <f t="shared" si="1"/>
        <v/>
      </c>
      <c r="K10" s="17" t="str">
        <f t="shared" si="2"/>
        <v/>
      </c>
      <c r="L10" s="18" t="str">
        <f t="shared" si="3"/>
        <v/>
      </c>
      <c r="M10" s="15" t="str">
        <f t="shared" si="4"/>
        <v/>
      </c>
      <c r="N10" s="19" t="str">
        <f t="shared" si="5"/>
        <v xml:space="preserve"> </v>
      </c>
    </row>
    <row r="11" spans="1:14" x14ac:dyDescent="0.25">
      <c r="A11" s="24"/>
      <c r="B11" s="24"/>
      <c r="C11" s="24"/>
      <c r="D11" s="24"/>
      <c r="E11" s="24"/>
      <c r="F11" s="24"/>
      <c r="G11" s="24"/>
      <c r="H11" s="24"/>
      <c r="I11" s="16" t="str">
        <f t="shared" si="0"/>
        <v/>
      </c>
      <c r="J11" s="17" t="str">
        <f t="shared" si="1"/>
        <v/>
      </c>
      <c r="K11" s="17" t="str">
        <f t="shared" si="2"/>
        <v/>
      </c>
      <c r="L11" s="18" t="str">
        <f t="shared" si="3"/>
        <v/>
      </c>
      <c r="M11" s="15" t="str">
        <f t="shared" si="4"/>
        <v/>
      </c>
      <c r="N11" s="19" t="str">
        <f t="shared" si="5"/>
        <v xml:space="preserve"> </v>
      </c>
    </row>
    <row r="12" spans="1:14" x14ac:dyDescent="0.25">
      <c r="A12" s="24"/>
      <c r="B12" s="24"/>
      <c r="C12" s="24"/>
      <c r="D12" s="24"/>
      <c r="E12" s="24"/>
      <c r="F12" s="24"/>
      <c r="G12" s="24"/>
      <c r="H12" s="24"/>
      <c r="I12" s="16" t="str">
        <f t="shared" si="0"/>
        <v/>
      </c>
      <c r="J12" s="17" t="str">
        <f t="shared" si="1"/>
        <v/>
      </c>
      <c r="K12" s="17" t="str">
        <f t="shared" si="2"/>
        <v/>
      </c>
      <c r="L12" s="18" t="str">
        <f t="shared" si="3"/>
        <v/>
      </c>
      <c r="M12" s="15" t="str">
        <f t="shared" si="4"/>
        <v/>
      </c>
      <c r="N12" s="19" t="str">
        <f t="shared" si="5"/>
        <v xml:space="preserve"> </v>
      </c>
    </row>
    <row r="13" spans="1:14" x14ac:dyDescent="0.25">
      <c r="A13" s="24"/>
      <c r="B13" s="24"/>
      <c r="C13" s="24"/>
      <c r="D13" s="24"/>
      <c r="E13" s="24"/>
      <c r="F13" s="24"/>
      <c r="G13" s="24"/>
      <c r="H13" s="24"/>
      <c r="I13" s="16" t="str">
        <f t="shared" si="0"/>
        <v/>
      </c>
      <c r="J13" s="17" t="str">
        <f t="shared" si="1"/>
        <v/>
      </c>
      <c r="K13" s="17" t="str">
        <f t="shared" si="2"/>
        <v/>
      </c>
      <c r="L13" s="18" t="str">
        <f t="shared" si="3"/>
        <v/>
      </c>
      <c r="M13" s="15" t="str">
        <f t="shared" si="4"/>
        <v/>
      </c>
      <c r="N13" s="19" t="str">
        <f t="shared" si="5"/>
        <v xml:space="preserve"> </v>
      </c>
    </row>
    <row r="14" spans="1:14" x14ac:dyDescent="0.25">
      <c r="A14" s="24"/>
      <c r="B14" s="24"/>
      <c r="C14" s="24"/>
      <c r="D14" s="24"/>
      <c r="E14" s="24"/>
      <c r="F14" s="24"/>
      <c r="G14" s="24"/>
      <c r="H14" s="24"/>
      <c r="I14" s="16" t="str">
        <f t="shared" si="0"/>
        <v/>
      </c>
      <c r="J14" s="17" t="str">
        <f t="shared" si="1"/>
        <v/>
      </c>
      <c r="K14" s="17" t="str">
        <f t="shared" si="2"/>
        <v/>
      </c>
      <c r="L14" s="18" t="str">
        <f t="shared" si="3"/>
        <v/>
      </c>
      <c r="M14" s="15" t="str">
        <f t="shared" si="4"/>
        <v/>
      </c>
      <c r="N14" s="19" t="str">
        <f t="shared" si="5"/>
        <v xml:space="preserve"> </v>
      </c>
    </row>
    <row r="15" spans="1:14" x14ac:dyDescent="0.25">
      <c r="A15" s="24"/>
      <c r="B15" s="24"/>
      <c r="C15" s="24"/>
      <c r="D15" s="24"/>
      <c r="E15" s="24"/>
      <c r="F15" s="24"/>
      <c r="G15" s="24"/>
      <c r="H15" s="24"/>
      <c r="I15" s="16" t="str">
        <f t="shared" si="0"/>
        <v/>
      </c>
      <c r="J15" s="17" t="str">
        <f t="shared" si="1"/>
        <v/>
      </c>
      <c r="K15" s="17" t="str">
        <f t="shared" si="2"/>
        <v/>
      </c>
      <c r="L15" s="18" t="str">
        <f t="shared" si="3"/>
        <v/>
      </c>
      <c r="M15" s="15" t="str">
        <f t="shared" si="4"/>
        <v/>
      </c>
      <c r="N15" s="19" t="str">
        <f t="shared" si="5"/>
        <v xml:space="preserve"> </v>
      </c>
    </row>
    <row r="16" spans="1:14" x14ac:dyDescent="0.25">
      <c r="A16" s="24"/>
      <c r="B16" s="24"/>
      <c r="C16" s="24"/>
      <c r="D16" s="24"/>
      <c r="E16" s="24"/>
      <c r="F16" s="24"/>
      <c r="G16" s="24"/>
      <c r="H16" s="24"/>
      <c r="I16" s="16" t="str">
        <f t="shared" si="0"/>
        <v/>
      </c>
      <c r="J16" s="17" t="str">
        <f t="shared" si="1"/>
        <v/>
      </c>
      <c r="K16" s="17" t="str">
        <f t="shared" si="2"/>
        <v/>
      </c>
      <c r="L16" s="18" t="str">
        <f t="shared" si="3"/>
        <v/>
      </c>
      <c r="M16" s="15" t="str">
        <f t="shared" si="4"/>
        <v/>
      </c>
      <c r="N16" s="19" t="str">
        <f t="shared" si="5"/>
        <v xml:space="preserve"> </v>
      </c>
    </row>
    <row r="17" spans="1:14" x14ac:dyDescent="0.25">
      <c r="A17" s="24"/>
      <c r="B17" s="24"/>
      <c r="C17" s="24"/>
      <c r="D17" s="24"/>
      <c r="E17" s="24"/>
      <c r="F17" s="24"/>
      <c r="G17" s="24"/>
      <c r="H17" s="24"/>
      <c r="I17" s="16" t="str">
        <f t="shared" si="0"/>
        <v/>
      </c>
      <c r="J17" s="17" t="str">
        <f t="shared" si="1"/>
        <v/>
      </c>
      <c r="K17" s="17" t="str">
        <f t="shared" si="2"/>
        <v/>
      </c>
      <c r="L17" s="18" t="str">
        <f t="shared" si="3"/>
        <v/>
      </c>
      <c r="M17" s="15" t="str">
        <f t="shared" si="4"/>
        <v/>
      </c>
      <c r="N17" s="19" t="str">
        <f t="shared" si="5"/>
        <v xml:space="preserve"> </v>
      </c>
    </row>
    <row r="18" spans="1:14" x14ac:dyDescent="0.25">
      <c r="A18" s="24"/>
      <c r="B18" s="24"/>
      <c r="C18" s="24"/>
      <c r="D18" s="24"/>
      <c r="E18" s="24"/>
      <c r="F18" s="24"/>
      <c r="G18" s="24"/>
      <c r="H18" s="24"/>
      <c r="I18" s="16" t="str">
        <f t="shared" si="0"/>
        <v/>
      </c>
      <c r="J18" s="17" t="str">
        <f t="shared" si="1"/>
        <v/>
      </c>
      <c r="K18" s="17" t="str">
        <f t="shared" si="2"/>
        <v/>
      </c>
      <c r="L18" s="18" t="str">
        <f t="shared" si="3"/>
        <v/>
      </c>
      <c r="M18" s="15" t="str">
        <f t="shared" si="4"/>
        <v/>
      </c>
      <c r="N18" s="19" t="str">
        <f t="shared" si="5"/>
        <v xml:space="preserve"> </v>
      </c>
    </row>
    <row r="19" spans="1:14" x14ac:dyDescent="0.25">
      <c r="A19" s="24"/>
      <c r="B19" s="24"/>
      <c r="C19" s="24"/>
      <c r="D19" s="24"/>
      <c r="E19" s="24"/>
      <c r="F19" s="24"/>
      <c r="G19" s="24"/>
      <c r="H19" s="24"/>
      <c r="I19" s="16" t="str">
        <f t="shared" si="0"/>
        <v/>
      </c>
      <c r="J19" s="17" t="str">
        <f t="shared" si="1"/>
        <v/>
      </c>
      <c r="K19" s="17" t="str">
        <f t="shared" si="2"/>
        <v/>
      </c>
      <c r="L19" s="18" t="str">
        <f t="shared" si="3"/>
        <v/>
      </c>
      <c r="M19" s="15" t="str">
        <f t="shared" si="4"/>
        <v/>
      </c>
      <c r="N19" s="19" t="str">
        <f t="shared" si="5"/>
        <v xml:space="preserve"> </v>
      </c>
    </row>
    <row r="20" spans="1:14" x14ac:dyDescent="0.25">
      <c r="A20" s="24"/>
      <c r="B20" s="24"/>
      <c r="C20" s="24"/>
      <c r="D20" s="24"/>
      <c r="E20" s="24"/>
      <c r="F20" s="24"/>
      <c r="G20" s="24"/>
      <c r="H20" s="24"/>
      <c r="I20" s="16" t="str">
        <f t="shared" si="0"/>
        <v/>
      </c>
      <c r="J20" s="17" t="str">
        <f t="shared" si="1"/>
        <v/>
      </c>
      <c r="K20" s="17" t="str">
        <f t="shared" si="2"/>
        <v/>
      </c>
      <c r="L20" s="18" t="str">
        <f t="shared" si="3"/>
        <v/>
      </c>
      <c r="M20" s="15" t="str">
        <f t="shared" si="4"/>
        <v/>
      </c>
      <c r="N20" s="19" t="str">
        <f t="shared" si="5"/>
        <v xml:space="preserve"> </v>
      </c>
    </row>
    <row r="21" spans="1:14" x14ac:dyDescent="0.25">
      <c r="A21" s="24"/>
      <c r="B21" s="24"/>
      <c r="C21" s="24"/>
      <c r="D21" s="24"/>
      <c r="E21" s="24"/>
      <c r="F21" s="24"/>
      <c r="G21" s="24"/>
      <c r="H21" s="24"/>
      <c r="I21" s="16" t="str">
        <f t="shared" si="0"/>
        <v/>
      </c>
      <c r="J21" s="17" t="str">
        <f t="shared" si="1"/>
        <v/>
      </c>
      <c r="K21" s="17" t="str">
        <f t="shared" si="2"/>
        <v/>
      </c>
      <c r="L21" s="18" t="str">
        <f t="shared" si="3"/>
        <v/>
      </c>
      <c r="M21" s="15" t="str">
        <f t="shared" si="4"/>
        <v/>
      </c>
      <c r="N21" s="19" t="str">
        <f t="shared" si="5"/>
        <v xml:space="preserve"> </v>
      </c>
    </row>
    <row r="22" spans="1:14" x14ac:dyDescent="0.25">
      <c r="A22" s="24"/>
      <c r="B22" s="24"/>
      <c r="C22" s="24"/>
      <c r="D22" s="24"/>
      <c r="E22" s="24"/>
      <c r="F22" s="24"/>
      <c r="G22" s="24"/>
      <c r="H22" s="24"/>
      <c r="I22" s="16" t="str">
        <f t="shared" si="0"/>
        <v/>
      </c>
      <c r="J22" s="17" t="str">
        <f t="shared" si="1"/>
        <v/>
      </c>
      <c r="K22" s="17" t="str">
        <f t="shared" si="2"/>
        <v/>
      </c>
      <c r="L22" s="18" t="str">
        <f t="shared" si="3"/>
        <v/>
      </c>
      <c r="M22" s="15" t="str">
        <f t="shared" si="4"/>
        <v/>
      </c>
      <c r="N22" s="19" t="str">
        <f t="shared" si="5"/>
        <v xml:space="preserve"> </v>
      </c>
    </row>
    <row r="23" spans="1:14" x14ac:dyDescent="0.25">
      <c r="A23" s="24"/>
      <c r="B23" s="24"/>
      <c r="C23" s="24"/>
      <c r="D23" s="24"/>
      <c r="E23" s="24"/>
      <c r="F23" s="24"/>
      <c r="G23" s="24"/>
      <c r="H23" s="24"/>
      <c r="I23" s="16" t="str">
        <f t="shared" si="0"/>
        <v/>
      </c>
      <c r="J23" s="17" t="str">
        <f t="shared" si="1"/>
        <v/>
      </c>
      <c r="K23" s="17" t="str">
        <f t="shared" si="2"/>
        <v/>
      </c>
      <c r="L23" s="18" t="str">
        <f t="shared" si="3"/>
        <v/>
      </c>
      <c r="M23" s="15" t="str">
        <f t="shared" si="4"/>
        <v/>
      </c>
      <c r="N23" s="19" t="str">
        <f t="shared" si="5"/>
        <v xml:space="preserve"> </v>
      </c>
    </row>
    <row r="24" spans="1:14" x14ac:dyDescent="0.25">
      <c r="A24" s="24"/>
      <c r="B24" s="24"/>
      <c r="C24" s="24"/>
      <c r="D24" s="24"/>
      <c r="E24" s="24"/>
      <c r="F24" s="24"/>
      <c r="G24" s="24"/>
      <c r="H24" s="24"/>
      <c r="I24" s="16" t="str">
        <f t="shared" si="0"/>
        <v/>
      </c>
      <c r="J24" s="17" t="str">
        <f t="shared" si="1"/>
        <v/>
      </c>
      <c r="K24" s="17" t="str">
        <f t="shared" si="2"/>
        <v/>
      </c>
      <c r="L24" s="18" t="str">
        <f t="shared" si="3"/>
        <v/>
      </c>
      <c r="M24" s="15" t="str">
        <f t="shared" si="4"/>
        <v/>
      </c>
      <c r="N24" s="19" t="str">
        <f t="shared" si="5"/>
        <v xml:space="preserve"> </v>
      </c>
    </row>
    <row r="25" spans="1:14" x14ac:dyDescent="0.25">
      <c r="A25" s="24"/>
      <c r="B25" s="24"/>
      <c r="C25" s="24"/>
      <c r="D25" s="24"/>
      <c r="E25" s="24"/>
      <c r="F25" s="24"/>
      <c r="G25" s="24"/>
      <c r="H25" s="24"/>
      <c r="I25" s="16" t="str">
        <f t="shared" si="0"/>
        <v/>
      </c>
      <c r="J25" s="17" t="str">
        <f t="shared" si="1"/>
        <v/>
      </c>
      <c r="K25" s="17" t="str">
        <f t="shared" si="2"/>
        <v/>
      </c>
      <c r="L25" s="18" t="str">
        <f t="shared" si="3"/>
        <v/>
      </c>
      <c r="M25" s="15" t="str">
        <f t="shared" si="4"/>
        <v/>
      </c>
      <c r="N25" s="19" t="str">
        <f t="shared" si="5"/>
        <v xml:space="preserve"> </v>
      </c>
    </row>
    <row r="26" spans="1:14" x14ac:dyDescent="0.25">
      <c r="A26" s="24"/>
      <c r="B26" s="24"/>
      <c r="C26" s="24"/>
      <c r="D26" s="24"/>
      <c r="E26" s="24"/>
      <c r="F26" s="24"/>
      <c r="G26" s="24"/>
      <c r="H26" s="24"/>
      <c r="I26" s="16" t="str">
        <f t="shared" si="0"/>
        <v/>
      </c>
      <c r="J26" s="17" t="str">
        <f t="shared" si="1"/>
        <v/>
      </c>
      <c r="K26" s="17" t="str">
        <f t="shared" si="2"/>
        <v/>
      </c>
      <c r="L26" s="18" t="str">
        <f t="shared" si="3"/>
        <v/>
      </c>
      <c r="M26" s="15" t="str">
        <f t="shared" si="4"/>
        <v/>
      </c>
      <c r="N26" s="19" t="str">
        <f t="shared" si="5"/>
        <v xml:space="preserve"> </v>
      </c>
    </row>
    <row r="27" spans="1:14" x14ac:dyDescent="0.25">
      <c r="A27" s="24"/>
      <c r="B27" s="24"/>
      <c r="C27" s="24"/>
      <c r="D27" s="24"/>
      <c r="E27" s="24"/>
      <c r="F27" s="24"/>
      <c r="G27" s="24"/>
      <c r="H27" s="24"/>
      <c r="I27" s="16" t="str">
        <f t="shared" si="0"/>
        <v/>
      </c>
      <c r="J27" s="17" t="str">
        <f t="shared" si="1"/>
        <v/>
      </c>
      <c r="K27" s="17" t="str">
        <f t="shared" si="2"/>
        <v/>
      </c>
      <c r="L27" s="18" t="str">
        <f t="shared" si="3"/>
        <v/>
      </c>
      <c r="M27" s="15" t="str">
        <f t="shared" si="4"/>
        <v/>
      </c>
      <c r="N27" s="19" t="str">
        <f t="shared" si="5"/>
        <v xml:space="preserve"> </v>
      </c>
    </row>
    <row r="28" spans="1:14" x14ac:dyDescent="0.25">
      <c r="A28" s="24"/>
      <c r="B28" s="24"/>
      <c r="C28" s="24"/>
      <c r="D28" s="24"/>
      <c r="E28" s="24"/>
      <c r="F28" s="24"/>
      <c r="G28" s="24"/>
      <c r="H28" s="24"/>
      <c r="I28" s="16" t="str">
        <f t="shared" si="0"/>
        <v/>
      </c>
      <c r="J28" s="17" t="str">
        <f t="shared" si="1"/>
        <v/>
      </c>
      <c r="K28" s="17" t="str">
        <f t="shared" si="2"/>
        <v/>
      </c>
      <c r="L28" s="18" t="str">
        <f t="shared" si="3"/>
        <v/>
      </c>
      <c r="M28" s="15" t="str">
        <f t="shared" si="4"/>
        <v/>
      </c>
      <c r="N28" s="19" t="str">
        <f t="shared" si="5"/>
        <v xml:space="preserve"> </v>
      </c>
    </row>
    <row r="29" spans="1:14" x14ac:dyDescent="0.25">
      <c r="A29" s="24"/>
      <c r="B29" s="24"/>
      <c r="C29" s="24"/>
      <c r="D29" s="24"/>
      <c r="E29" s="24"/>
      <c r="F29" s="24"/>
      <c r="G29" s="24"/>
      <c r="H29" s="24"/>
      <c r="I29" s="16" t="str">
        <f t="shared" si="0"/>
        <v/>
      </c>
      <c r="J29" s="17" t="str">
        <f t="shared" si="1"/>
        <v/>
      </c>
      <c r="K29" s="17" t="str">
        <f t="shared" si="2"/>
        <v/>
      </c>
      <c r="L29" s="18" t="str">
        <f t="shared" si="3"/>
        <v/>
      </c>
      <c r="M29" s="15" t="str">
        <f t="shared" si="4"/>
        <v/>
      </c>
      <c r="N29" s="19" t="str">
        <f t="shared" si="5"/>
        <v xml:space="preserve"> </v>
      </c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16" t="str">
        <f t="shared" si="0"/>
        <v/>
      </c>
      <c r="J30" s="17" t="str">
        <f t="shared" si="1"/>
        <v/>
      </c>
      <c r="K30" s="17" t="str">
        <f t="shared" si="2"/>
        <v/>
      </c>
      <c r="L30" s="18" t="str">
        <f t="shared" si="3"/>
        <v/>
      </c>
      <c r="M30" s="15" t="str">
        <f t="shared" si="4"/>
        <v/>
      </c>
      <c r="N30" s="19" t="str">
        <f t="shared" si="5"/>
        <v xml:space="preserve"> </v>
      </c>
    </row>
    <row r="31" spans="1:14" x14ac:dyDescent="0.25">
      <c r="A31" s="24"/>
      <c r="B31" s="24"/>
      <c r="C31" s="24"/>
      <c r="D31" s="24"/>
      <c r="E31" s="24"/>
      <c r="F31" s="24"/>
      <c r="G31" s="24"/>
      <c r="H31" s="24"/>
      <c r="I31" s="16" t="str">
        <f t="shared" si="0"/>
        <v/>
      </c>
      <c r="J31" s="17" t="str">
        <f t="shared" si="1"/>
        <v/>
      </c>
      <c r="K31" s="17" t="str">
        <f t="shared" si="2"/>
        <v/>
      </c>
      <c r="L31" s="18" t="str">
        <f t="shared" si="3"/>
        <v/>
      </c>
      <c r="M31" s="15" t="str">
        <f t="shared" si="4"/>
        <v/>
      </c>
      <c r="N31" s="19" t="str">
        <f t="shared" si="5"/>
        <v xml:space="preserve"> </v>
      </c>
    </row>
    <row r="32" spans="1:14" x14ac:dyDescent="0.25">
      <c r="A32" s="24"/>
      <c r="B32" s="24"/>
      <c r="C32" s="24"/>
      <c r="D32" s="24"/>
      <c r="E32" s="24"/>
      <c r="F32" s="24"/>
      <c r="G32" s="24"/>
      <c r="H32" s="24"/>
      <c r="I32" s="16" t="str">
        <f t="shared" si="0"/>
        <v/>
      </c>
      <c r="J32" s="17" t="str">
        <f t="shared" si="1"/>
        <v/>
      </c>
      <c r="K32" s="17" t="str">
        <f t="shared" si="2"/>
        <v/>
      </c>
      <c r="L32" s="18" t="str">
        <f t="shared" si="3"/>
        <v/>
      </c>
      <c r="M32" s="15" t="str">
        <f t="shared" si="4"/>
        <v/>
      </c>
      <c r="N32" s="19" t="str">
        <f t="shared" si="5"/>
        <v xml:space="preserve"> </v>
      </c>
    </row>
    <row r="33" spans="1:14" x14ac:dyDescent="0.25">
      <c r="A33" s="24"/>
      <c r="B33" s="24"/>
      <c r="C33" s="24"/>
      <c r="D33" s="24"/>
      <c r="E33" s="24"/>
      <c r="F33" s="24"/>
      <c r="G33" s="24"/>
      <c r="H33" s="24"/>
      <c r="I33" s="16" t="str">
        <f t="shared" si="0"/>
        <v/>
      </c>
      <c r="J33" s="17" t="str">
        <f t="shared" si="1"/>
        <v/>
      </c>
      <c r="K33" s="17" t="str">
        <f t="shared" si="2"/>
        <v/>
      </c>
      <c r="L33" s="18" t="str">
        <f t="shared" si="3"/>
        <v/>
      </c>
      <c r="M33" s="15" t="str">
        <f t="shared" si="4"/>
        <v/>
      </c>
      <c r="N33" s="19" t="str">
        <f t="shared" si="5"/>
        <v xml:space="preserve"> </v>
      </c>
    </row>
    <row r="34" spans="1:14" x14ac:dyDescent="0.25">
      <c r="A34" s="24"/>
      <c r="B34" s="24"/>
      <c r="C34" s="24"/>
      <c r="D34" s="24"/>
      <c r="E34" s="24"/>
      <c r="F34" s="24"/>
      <c r="G34" s="24"/>
      <c r="H34" s="24"/>
      <c r="I34" s="16" t="str">
        <f t="shared" si="0"/>
        <v/>
      </c>
      <c r="J34" s="17" t="str">
        <f t="shared" si="1"/>
        <v/>
      </c>
      <c r="K34" s="17" t="str">
        <f t="shared" si="2"/>
        <v/>
      </c>
      <c r="L34" s="18" t="str">
        <f t="shared" si="3"/>
        <v/>
      </c>
      <c r="M34" s="15" t="str">
        <f t="shared" si="4"/>
        <v/>
      </c>
      <c r="N34" s="19" t="str">
        <f t="shared" si="5"/>
        <v xml:space="preserve"> </v>
      </c>
    </row>
    <row r="35" spans="1:14" x14ac:dyDescent="0.25">
      <c r="A35" s="24"/>
      <c r="B35" s="24"/>
      <c r="C35" s="24"/>
      <c r="D35" s="24"/>
      <c r="E35" s="24"/>
      <c r="F35" s="24"/>
      <c r="G35" s="24"/>
      <c r="H35" s="24"/>
      <c r="I35" s="16" t="str">
        <f t="shared" si="0"/>
        <v/>
      </c>
      <c r="J35" s="17" t="str">
        <f t="shared" si="1"/>
        <v/>
      </c>
      <c r="K35" s="17" t="str">
        <f t="shared" si="2"/>
        <v/>
      </c>
      <c r="L35" s="18" t="str">
        <f t="shared" si="3"/>
        <v/>
      </c>
      <c r="M35" s="15" t="str">
        <f t="shared" si="4"/>
        <v/>
      </c>
      <c r="N35" s="19" t="str">
        <f t="shared" si="5"/>
        <v xml:space="preserve"> </v>
      </c>
    </row>
    <row r="36" spans="1:14" x14ac:dyDescent="0.25">
      <c r="A36" s="24"/>
      <c r="B36" s="24"/>
      <c r="C36" s="24"/>
      <c r="D36" s="24"/>
      <c r="E36" s="24"/>
      <c r="F36" s="24"/>
      <c r="G36" s="24"/>
      <c r="H36" s="24"/>
      <c r="I36" s="16" t="str">
        <f t="shared" si="0"/>
        <v/>
      </c>
      <c r="J36" s="17" t="str">
        <f t="shared" si="1"/>
        <v/>
      </c>
      <c r="K36" s="17" t="str">
        <f t="shared" si="2"/>
        <v/>
      </c>
      <c r="L36" s="18" t="str">
        <f t="shared" si="3"/>
        <v/>
      </c>
      <c r="M36" s="15" t="str">
        <f t="shared" si="4"/>
        <v/>
      </c>
      <c r="N36" s="19" t="str">
        <f t="shared" si="5"/>
        <v xml:space="preserve"> </v>
      </c>
    </row>
    <row r="37" spans="1:14" x14ac:dyDescent="0.25">
      <c r="A37" s="24"/>
      <c r="B37" s="24"/>
      <c r="C37" s="24"/>
      <c r="D37" s="24"/>
      <c r="E37" s="24"/>
      <c r="F37" s="24"/>
      <c r="G37" s="24"/>
      <c r="H37" s="24"/>
      <c r="I37" s="16" t="str">
        <f t="shared" si="0"/>
        <v/>
      </c>
      <c r="J37" s="17" t="str">
        <f t="shared" si="1"/>
        <v/>
      </c>
      <c r="K37" s="17" t="str">
        <f t="shared" si="2"/>
        <v/>
      </c>
      <c r="L37" s="18" t="str">
        <f t="shared" si="3"/>
        <v/>
      </c>
      <c r="M37" s="15" t="str">
        <f t="shared" si="4"/>
        <v/>
      </c>
      <c r="N37" s="19" t="str">
        <f t="shared" si="5"/>
        <v xml:space="preserve"> </v>
      </c>
    </row>
    <row r="38" spans="1:14" x14ac:dyDescent="0.25">
      <c r="A38" s="24"/>
      <c r="B38" s="24"/>
      <c r="C38" s="24"/>
      <c r="D38" s="24"/>
      <c r="E38" s="24"/>
      <c r="F38" s="24"/>
      <c r="G38" s="24"/>
      <c r="H38" s="24"/>
      <c r="I38" s="16" t="str">
        <f t="shared" si="0"/>
        <v/>
      </c>
      <c r="J38" s="17" t="str">
        <f t="shared" si="1"/>
        <v/>
      </c>
      <c r="K38" s="17" t="str">
        <f t="shared" si="2"/>
        <v/>
      </c>
      <c r="L38" s="18" t="str">
        <f t="shared" si="3"/>
        <v/>
      </c>
      <c r="M38" s="15" t="str">
        <f t="shared" si="4"/>
        <v/>
      </c>
      <c r="N38" s="19" t="str">
        <f t="shared" si="5"/>
        <v xml:space="preserve"> </v>
      </c>
    </row>
    <row r="39" spans="1:14" x14ac:dyDescent="0.25">
      <c r="A39" s="24"/>
      <c r="B39" s="24"/>
      <c r="C39" s="24"/>
      <c r="D39" s="24"/>
      <c r="E39" s="24"/>
      <c r="F39" s="24"/>
      <c r="G39" s="24"/>
      <c r="H39" s="24"/>
      <c r="I39" s="16" t="str">
        <f t="shared" si="0"/>
        <v/>
      </c>
      <c r="J39" s="17" t="str">
        <f t="shared" si="1"/>
        <v/>
      </c>
      <c r="K39" s="17" t="str">
        <f t="shared" si="2"/>
        <v/>
      </c>
      <c r="L39" s="18" t="str">
        <f t="shared" si="3"/>
        <v/>
      </c>
      <c r="M39" s="15" t="str">
        <f t="shared" si="4"/>
        <v/>
      </c>
      <c r="N39" s="19" t="str">
        <f t="shared" si="5"/>
        <v xml:space="preserve"> </v>
      </c>
    </row>
    <row r="40" spans="1:14" x14ac:dyDescent="0.25">
      <c r="A40" s="24"/>
      <c r="B40" s="24"/>
      <c r="C40" s="24"/>
      <c r="D40" s="24"/>
      <c r="E40" s="24"/>
      <c r="F40" s="24"/>
      <c r="G40" s="24"/>
      <c r="H40" s="24"/>
      <c r="I40" s="16" t="str">
        <f t="shared" si="0"/>
        <v/>
      </c>
      <c r="J40" s="17" t="str">
        <f t="shared" si="1"/>
        <v/>
      </c>
      <c r="K40" s="17" t="str">
        <f t="shared" si="2"/>
        <v/>
      </c>
      <c r="L40" s="18" t="str">
        <f t="shared" si="3"/>
        <v/>
      </c>
      <c r="M40" s="15" t="str">
        <f t="shared" si="4"/>
        <v/>
      </c>
      <c r="N40" s="19" t="str">
        <f t="shared" si="5"/>
        <v xml:space="preserve"> </v>
      </c>
    </row>
    <row r="41" spans="1:14" x14ac:dyDescent="0.25">
      <c r="A41" s="24"/>
      <c r="B41" s="24"/>
      <c r="C41" s="24"/>
      <c r="D41" s="24"/>
      <c r="E41" s="24"/>
      <c r="F41" s="24"/>
      <c r="G41" s="24"/>
      <c r="H41" s="24"/>
      <c r="I41" s="16" t="str">
        <f t="shared" si="0"/>
        <v/>
      </c>
      <c r="J41" s="17" t="str">
        <f t="shared" si="1"/>
        <v/>
      </c>
      <c r="K41" s="17" t="str">
        <f t="shared" si="2"/>
        <v/>
      </c>
      <c r="L41" s="18" t="str">
        <f t="shared" si="3"/>
        <v/>
      </c>
      <c r="M41" s="15" t="str">
        <f t="shared" si="4"/>
        <v/>
      </c>
      <c r="N41" s="19" t="str">
        <f t="shared" si="5"/>
        <v xml:space="preserve"> </v>
      </c>
    </row>
    <row r="42" spans="1:14" x14ac:dyDescent="0.25">
      <c r="A42" s="24"/>
      <c r="B42" s="24"/>
      <c r="C42" s="24"/>
      <c r="D42" s="24"/>
      <c r="E42" s="24"/>
      <c r="F42" s="24"/>
      <c r="G42" s="24"/>
      <c r="H42" s="24"/>
      <c r="I42" s="16" t="str">
        <f t="shared" si="0"/>
        <v/>
      </c>
      <c r="J42" s="17" t="str">
        <f t="shared" si="1"/>
        <v/>
      </c>
      <c r="K42" s="17" t="str">
        <f t="shared" si="2"/>
        <v/>
      </c>
      <c r="L42" s="18" t="str">
        <f t="shared" si="3"/>
        <v/>
      </c>
      <c r="M42" s="15" t="str">
        <f t="shared" si="4"/>
        <v/>
      </c>
      <c r="N42" s="19" t="str">
        <f t="shared" si="5"/>
        <v xml:space="preserve"> </v>
      </c>
    </row>
    <row r="43" spans="1:14" x14ac:dyDescent="0.25">
      <c r="A43" s="24"/>
      <c r="B43" s="24"/>
      <c r="C43" s="24"/>
      <c r="D43" s="24"/>
      <c r="E43" s="24"/>
      <c r="F43" s="24"/>
      <c r="G43" s="24"/>
      <c r="H43" s="24"/>
      <c r="I43" s="16" t="str">
        <f t="shared" si="0"/>
        <v/>
      </c>
      <c r="J43" s="17" t="str">
        <f t="shared" si="1"/>
        <v/>
      </c>
      <c r="K43" s="17" t="str">
        <f t="shared" si="2"/>
        <v/>
      </c>
      <c r="L43" s="18" t="str">
        <f t="shared" si="3"/>
        <v/>
      </c>
      <c r="M43" s="15" t="str">
        <f t="shared" si="4"/>
        <v/>
      </c>
      <c r="N43" s="19" t="str">
        <f t="shared" si="5"/>
        <v xml:space="preserve"> </v>
      </c>
    </row>
    <row r="44" spans="1:14" x14ac:dyDescent="0.25">
      <c r="A44" s="24"/>
      <c r="B44" s="24"/>
      <c r="C44" s="24"/>
      <c r="D44" s="24"/>
      <c r="E44" s="24"/>
      <c r="F44" s="24"/>
      <c r="G44" s="24"/>
      <c r="H44" s="24"/>
      <c r="I44" s="16" t="str">
        <f t="shared" si="0"/>
        <v/>
      </c>
      <c r="J44" s="17" t="str">
        <f t="shared" si="1"/>
        <v/>
      </c>
      <c r="K44" s="17" t="str">
        <f t="shared" si="2"/>
        <v/>
      </c>
      <c r="L44" s="18" t="str">
        <f t="shared" si="3"/>
        <v/>
      </c>
      <c r="M44" s="15" t="str">
        <f t="shared" si="4"/>
        <v/>
      </c>
      <c r="N44" s="19" t="str">
        <f t="shared" si="5"/>
        <v xml:space="preserve"> </v>
      </c>
    </row>
    <row r="45" spans="1:14" ht="24" customHeight="1" x14ac:dyDescent="0.25">
      <c r="A45" s="48" t="s">
        <v>17</v>
      </c>
      <c r="B45" s="48"/>
      <c r="C45" s="20">
        <f>SUM(C5:C44)</f>
        <v>0</v>
      </c>
      <c r="D45" s="20">
        <f t="shared" ref="D45:H45" si="6">SUM(D5:D44)</f>
        <v>0</v>
      </c>
      <c r="E45" s="20">
        <f t="shared" si="6"/>
        <v>0</v>
      </c>
      <c r="F45" s="20">
        <f t="shared" si="6"/>
        <v>0</v>
      </c>
      <c r="G45" s="20">
        <f t="shared" si="6"/>
        <v>0</v>
      </c>
      <c r="H45" s="20">
        <f t="shared" si="6"/>
        <v>0</v>
      </c>
      <c r="I45" s="21" t="e">
        <f t="shared" ref="I45" si="7">(D45*5+E45*4+F45*3+G45*2)/C45</f>
        <v>#DIV/0!</v>
      </c>
      <c r="J45" s="22" t="e">
        <f t="shared" ref="J45" si="8">SUM(D45:E45)/C45</f>
        <v>#DIV/0!</v>
      </c>
      <c r="K45" s="22" t="e">
        <f t="shared" ref="K45" si="9">SUM(D45:F45)/C45</f>
        <v>#DIV/0!</v>
      </c>
      <c r="L45" s="22" t="e">
        <f t="shared" ref="L45" si="10">(D45*1+E45*0.64+F45*0.36+G45*0.16)/C45</f>
        <v>#DIV/0!</v>
      </c>
      <c r="M45" s="20" t="e">
        <f t="shared" ref="M45" si="11">IF(L45&gt;=0.8,"Оптимальный",IF(L45&gt;=0.6,"Допустимый",IF(L45&gt;=0.5,"Критический",IF(L45&gt;=0,"Низкий",""))))</f>
        <v>#DIV/0!</v>
      </c>
      <c r="N45" s="19"/>
    </row>
  </sheetData>
  <sheetProtection algorithmName="SHA-512" hashValue="fRatl/bVN+JFcuz1Lmqo9ZuOJOtSYO5XUBFWcRP/T5klEYDfjEONpV4q/YZDvi2f+fCpomxkgLLTz8nWwXPOxQ==" saltValue="u8lY2vWUQSCL3OcAndI07g==" spinCount="100000" sheet="1" scenarios="1" formatRows="0"/>
  <mergeCells count="7">
    <mergeCell ref="A45:B45"/>
    <mergeCell ref="A1:M1"/>
    <mergeCell ref="G2:H2"/>
    <mergeCell ref="K2:L2"/>
    <mergeCell ref="B3:M3"/>
    <mergeCell ref="L4:M4"/>
    <mergeCell ref="B2:F2"/>
  </mergeCells>
  <conditionalFormatting sqref="M5:M45">
    <cfRule type="cellIs" dxfId="14" priority="5" operator="equal">
      <formula>"Оптимальный"</formula>
    </cfRule>
    <cfRule type="cellIs" dxfId="13" priority="6" operator="equal">
      <formula>"Низкий"</formula>
    </cfRule>
  </conditionalFormatting>
  <conditionalFormatting sqref="G2">
    <cfRule type="containsBlanks" dxfId="12" priority="4">
      <formula>LEN(TRIM(G2))=0</formula>
    </cfRule>
  </conditionalFormatting>
  <conditionalFormatting sqref="B3">
    <cfRule type="containsBlanks" dxfId="11" priority="3">
      <formula>LEN(TRIM(B3))=0</formula>
    </cfRule>
  </conditionalFormatting>
  <conditionalFormatting sqref="B2">
    <cfRule type="containsBlanks" dxfId="10" priority="1">
      <formula>LEN(TRIM(B2))=0</formula>
    </cfRule>
  </conditionalFormatting>
  <dataValidations count="1">
    <dataValidation type="list" errorStyle="warning" allowBlank="1" showInputMessage="1" showErrorMessage="1" sqref="B2">
      <formula1>Период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  <headerFooter>
    <oddHeader>&amp;L&amp;P&amp;C&amp;F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zoomScale="80" zoomScaleNormal="80" workbookViewId="0">
      <pane xSplit="2" ySplit="4" topLeftCell="C5" activePane="bottomRight" state="frozen"/>
      <selection activeCell="A4" sqref="A4"/>
      <selection pane="topRight" activeCell="A4" sqref="A4"/>
      <selection pane="bottomLeft" activeCell="A4" sqref="A4"/>
      <selection pane="bottomRight" activeCell="J13" sqref="J13"/>
    </sheetView>
  </sheetViews>
  <sheetFormatPr defaultColWidth="8.85546875" defaultRowHeight="15" x14ac:dyDescent="0.25"/>
  <cols>
    <col min="1" max="1" width="29.7109375" style="6" customWidth="1"/>
    <col min="2" max="2" width="8.85546875" style="6"/>
    <col min="3" max="3" width="14.140625" style="6" customWidth="1"/>
    <col min="4" max="7" width="5.7109375" style="6" customWidth="1"/>
    <col min="8" max="8" width="12.42578125" style="6" customWidth="1"/>
    <col min="9" max="9" width="10.5703125" style="23" customWidth="1"/>
    <col min="10" max="12" width="13.5703125" style="6" customWidth="1"/>
    <col min="13" max="13" width="14.85546875" style="6" customWidth="1"/>
    <col min="14" max="14" width="17.85546875" style="6" customWidth="1"/>
    <col min="15" max="16384" width="8.85546875" style="6"/>
  </cols>
  <sheetData>
    <row r="1" spans="1:14" ht="21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s="10" customFormat="1" ht="21" customHeight="1" x14ac:dyDescent="0.25">
      <c r="A2" s="7" t="s">
        <v>1</v>
      </c>
      <c r="B2" s="52" t="s">
        <v>2</v>
      </c>
      <c r="C2" s="52"/>
      <c r="D2" s="52"/>
      <c r="E2" s="52"/>
      <c r="F2" s="52"/>
      <c r="G2" s="53" t="str">
        <f>IF('1'!G2="","",'1'!G2)</f>
        <v/>
      </c>
      <c r="H2" s="53"/>
      <c r="I2" s="8" t="s">
        <v>15</v>
      </c>
      <c r="J2" s="9" t="str">
        <f>IF(G2="","",G2+1)</f>
        <v/>
      </c>
      <c r="K2" s="49" t="s">
        <v>22</v>
      </c>
      <c r="L2" s="49"/>
    </row>
    <row r="3" spans="1:14" ht="21" customHeight="1" x14ac:dyDescent="0.25">
      <c r="A3" s="31" t="str">
        <f>'1'!A3</f>
        <v>ВЫБЕРИТЕ ИЗ СПИСКА</v>
      </c>
      <c r="B3" s="54" t="str">
        <f>IF('1'!B3="","",'1'!B3)</f>
        <v/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4" s="10" customFormat="1" ht="45" x14ac:dyDescent="0.25">
      <c r="A4" s="31" t="str">
        <f>'1'!A4</f>
        <v>ФИО учителя</v>
      </c>
      <c r="B4" s="11" t="s">
        <v>5</v>
      </c>
      <c r="C4" s="12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2" t="s">
        <v>14</v>
      </c>
      <c r="I4" s="13" t="s">
        <v>16</v>
      </c>
      <c r="J4" s="12" t="s">
        <v>11</v>
      </c>
      <c r="K4" s="12" t="s">
        <v>13</v>
      </c>
      <c r="L4" s="50" t="s">
        <v>12</v>
      </c>
      <c r="M4" s="50"/>
      <c r="N4" s="14"/>
    </row>
    <row r="5" spans="1:14" x14ac:dyDescent="0.25">
      <c r="A5" s="24"/>
      <c r="B5" s="24"/>
      <c r="C5" s="24"/>
      <c r="D5" s="24"/>
      <c r="E5" s="24"/>
      <c r="F5" s="24"/>
      <c r="G5" s="24"/>
      <c r="H5" s="24"/>
      <c r="I5" s="16" t="str">
        <f>IF(A5="","",(D5*5+E5*4+F5*3+G5*2)/C5)</f>
        <v/>
      </c>
      <c r="J5" s="17" t="str">
        <f>IF(A5="","",SUM(D5:E5)/C5)</f>
        <v/>
      </c>
      <c r="K5" s="17" t="str">
        <f>IF(A5="","",SUM(D5:F5)/C5)</f>
        <v/>
      </c>
      <c r="L5" s="18" t="str">
        <f>IF(A5="","",(D5*1+E5*0.64+F5*0.36+G5*0.16+H5*0.07)/C5)</f>
        <v/>
      </c>
      <c r="M5" s="15" t="str">
        <f>IF(A5="","",IF(L5&gt;=0.8,"Оптимальный",IF(L5&gt;=0.6,"Допустимый",IF(L5&gt;=0.5,"Критический",IF(L5&gt;=0,"Низкий","")))))</f>
        <v/>
      </c>
      <c r="N5" s="19" t="str">
        <f>CONCATENATE(A5," ",B5)</f>
        <v xml:space="preserve"> </v>
      </c>
    </row>
    <row r="6" spans="1:14" x14ac:dyDescent="0.25">
      <c r="A6" s="24"/>
      <c r="B6" s="24"/>
      <c r="C6" s="24"/>
      <c r="D6" s="24"/>
      <c r="E6" s="24"/>
      <c r="F6" s="24"/>
      <c r="G6" s="24"/>
      <c r="H6" s="24"/>
      <c r="I6" s="16" t="str">
        <f t="shared" ref="I6:I44" si="0">IF(A6="","",(D6*5+E6*4+F6*3+G6*2)/C6)</f>
        <v/>
      </c>
      <c r="J6" s="17" t="str">
        <f t="shared" ref="J6:J44" si="1">IF(A6="","",SUM(D6:E6)/C6)</f>
        <v/>
      </c>
      <c r="K6" s="17" t="str">
        <f t="shared" ref="K6:K44" si="2">IF(A6="","",SUM(D6:F6)/C6)</f>
        <v/>
      </c>
      <c r="L6" s="18" t="str">
        <f t="shared" ref="L6:L44" si="3">IF(A6="","",(D6*1+E6*0.64+F6*0.36+G6*0.16+H6*0.07)/C6)</f>
        <v/>
      </c>
      <c r="M6" s="15" t="str">
        <f t="shared" ref="M6:M44" si="4">IF(A6="","",IF(L6&gt;=0.8,"Оптимальный",IF(L6&gt;=0.6,"Допустимый",IF(L6&gt;=0.5,"Критический",IF(L6&gt;=0,"Низкий","")))))</f>
        <v/>
      </c>
      <c r="N6" s="19" t="str">
        <f t="shared" ref="N6:N44" si="5">CONCATENATE(A6," ",B6)</f>
        <v xml:space="preserve"> </v>
      </c>
    </row>
    <row r="7" spans="1:14" x14ac:dyDescent="0.25">
      <c r="A7" s="24"/>
      <c r="B7" s="24"/>
      <c r="C7" s="24"/>
      <c r="D7" s="24"/>
      <c r="E7" s="24"/>
      <c r="F7" s="24"/>
      <c r="G7" s="24"/>
      <c r="H7" s="24"/>
      <c r="I7" s="16" t="str">
        <f t="shared" si="0"/>
        <v/>
      </c>
      <c r="J7" s="17" t="str">
        <f t="shared" si="1"/>
        <v/>
      </c>
      <c r="K7" s="17" t="str">
        <f t="shared" si="2"/>
        <v/>
      </c>
      <c r="L7" s="18" t="str">
        <f t="shared" si="3"/>
        <v/>
      </c>
      <c r="M7" s="15" t="str">
        <f t="shared" si="4"/>
        <v/>
      </c>
      <c r="N7" s="19" t="str">
        <f t="shared" si="5"/>
        <v xml:space="preserve"> </v>
      </c>
    </row>
    <row r="8" spans="1:14" x14ac:dyDescent="0.25">
      <c r="A8" s="24"/>
      <c r="B8" s="24"/>
      <c r="C8" s="24"/>
      <c r="D8" s="24"/>
      <c r="E8" s="24"/>
      <c r="F8" s="24"/>
      <c r="G8" s="24"/>
      <c r="H8" s="24"/>
      <c r="I8" s="16" t="str">
        <f t="shared" si="0"/>
        <v/>
      </c>
      <c r="J8" s="17" t="str">
        <f t="shared" si="1"/>
        <v/>
      </c>
      <c r="K8" s="17" t="str">
        <f t="shared" si="2"/>
        <v/>
      </c>
      <c r="L8" s="18" t="str">
        <f t="shared" si="3"/>
        <v/>
      </c>
      <c r="M8" s="15" t="str">
        <f t="shared" si="4"/>
        <v/>
      </c>
      <c r="N8" s="19" t="str">
        <f t="shared" si="5"/>
        <v xml:space="preserve"> </v>
      </c>
    </row>
    <row r="9" spans="1:14" x14ac:dyDescent="0.25">
      <c r="A9" s="24"/>
      <c r="B9" s="24"/>
      <c r="C9" s="24"/>
      <c r="D9" s="24"/>
      <c r="E9" s="24"/>
      <c r="F9" s="24"/>
      <c r="G9" s="24"/>
      <c r="H9" s="24"/>
      <c r="I9" s="16" t="str">
        <f t="shared" si="0"/>
        <v/>
      </c>
      <c r="J9" s="17" t="str">
        <f t="shared" si="1"/>
        <v/>
      </c>
      <c r="K9" s="17" t="str">
        <f t="shared" si="2"/>
        <v/>
      </c>
      <c r="L9" s="18" t="str">
        <f t="shared" si="3"/>
        <v/>
      </c>
      <c r="M9" s="15" t="str">
        <f t="shared" si="4"/>
        <v/>
      </c>
      <c r="N9" s="19" t="str">
        <f t="shared" si="5"/>
        <v xml:space="preserve"> </v>
      </c>
    </row>
    <row r="10" spans="1:14" x14ac:dyDescent="0.25">
      <c r="A10" s="24"/>
      <c r="B10" s="24"/>
      <c r="C10" s="24"/>
      <c r="D10" s="24"/>
      <c r="E10" s="24"/>
      <c r="F10" s="24"/>
      <c r="G10" s="24"/>
      <c r="H10" s="24"/>
      <c r="I10" s="16" t="str">
        <f t="shared" si="0"/>
        <v/>
      </c>
      <c r="J10" s="17" t="str">
        <f t="shared" si="1"/>
        <v/>
      </c>
      <c r="K10" s="17" t="str">
        <f t="shared" si="2"/>
        <v/>
      </c>
      <c r="L10" s="18" t="str">
        <f t="shared" si="3"/>
        <v/>
      </c>
      <c r="M10" s="15" t="str">
        <f t="shared" si="4"/>
        <v/>
      </c>
      <c r="N10" s="19" t="str">
        <f t="shared" si="5"/>
        <v xml:space="preserve"> </v>
      </c>
    </row>
    <row r="11" spans="1:14" x14ac:dyDescent="0.25">
      <c r="A11" s="24"/>
      <c r="B11" s="24"/>
      <c r="C11" s="24"/>
      <c r="D11" s="24"/>
      <c r="E11" s="24"/>
      <c r="F11" s="24"/>
      <c r="G11" s="24"/>
      <c r="H11" s="24"/>
      <c r="I11" s="16" t="str">
        <f t="shared" si="0"/>
        <v/>
      </c>
      <c r="J11" s="17" t="str">
        <f t="shared" si="1"/>
        <v/>
      </c>
      <c r="K11" s="17" t="str">
        <f t="shared" si="2"/>
        <v/>
      </c>
      <c r="L11" s="18" t="str">
        <f t="shared" si="3"/>
        <v/>
      </c>
      <c r="M11" s="15" t="str">
        <f t="shared" si="4"/>
        <v/>
      </c>
      <c r="N11" s="19" t="str">
        <f t="shared" si="5"/>
        <v xml:space="preserve"> </v>
      </c>
    </row>
    <row r="12" spans="1:14" x14ac:dyDescent="0.25">
      <c r="A12" s="24"/>
      <c r="B12" s="24"/>
      <c r="C12" s="24"/>
      <c r="D12" s="24"/>
      <c r="E12" s="24"/>
      <c r="F12" s="24"/>
      <c r="G12" s="24"/>
      <c r="H12" s="24"/>
      <c r="I12" s="16" t="str">
        <f t="shared" si="0"/>
        <v/>
      </c>
      <c r="J12" s="17" t="str">
        <f t="shared" si="1"/>
        <v/>
      </c>
      <c r="K12" s="17" t="str">
        <f t="shared" si="2"/>
        <v/>
      </c>
      <c r="L12" s="18" t="str">
        <f t="shared" si="3"/>
        <v/>
      </c>
      <c r="M12" s="15" t="str">
        <f t="shared" si="4"/>
        <v/>
      </c>
      <c r="N12" s="19" t="str">
        <f t="shared" si="5"/>
        <v xml:space="preserve"> </v>
      </c>
    </row>
    <row r="13" spans="1:14" x14ac:dyDescent="0.25">
      <c r="A13" s="24"/>
      <c r="B13" s="24"/>
      <c r="C13" s="24"/>
      <c r="D13" s="24"/>
      <c r="E13" s="24"/>
      <c r="F13" s="24"/>
      <c r="G13" s="24"/>
      <c r="H13" s="24"/>
      <c r="I13" s="16" t="str">
        <f t="shared" si="0"/>
        <v/>
      </c>
      <c r="J13" s="17" t="str">
        <f t="shared" si="1"/>
        <v/>
      </c>
      <c r="K13" s="17" t="str">
        <f t="shared" si="2"/>
        <v/>
      </c>
      <c r="L13" s="18" t="str">
        <f t="shared" si="3"/>
        <v/>
      </c>
      <c r="M13" s="15" t="str">
        <f t="shared" si="4"/>
        <v/>
      </c>
      <c r="N13" s="19" t="str">
        <f t="shared" si="5"/>
        <v xml:space="preserve"> </v>
      </c>
    </row>
    <row r="14" spans="1:14" x14ac:dyDescent="0.25">
      <c r="A14" s="24"/>
      <c r="B14" s="24"/>
      <c r="C14" s="24"/>
      <c r="D14" s="24"/>
      <c r="E14" s="24"/>
      <c r="F14" s="24"/>
      <c r="G14" s="24"/>
      <c r="H14" s="24"/>
      <c r="I14" s="16" t="str">
        <f t="shared" si="0"/>
        <v/>
      </c>
      <c r="J14" s="17" t="str">
        <f t="shared" si="1"/>
        <v/>
      </c>
      <c r="K14" s="17" t="str">
        <f t="shared" si="2"/>
        <v/>
      </c>
      <c r="L14" s="18" t="str">
        <f t="shared" si="3"/>
        <v/>
      </c>
      <c r="M14" s="15" t="str">
        <f t="shared" si="4"/>
        <v/>
      </c>
      <c r="N14" s="19" t="str">
        <f t="shared" si="5"/>
        <v xml:space="preserve"> </v>
      </c>
    </row>
    <row r="15" spans="1:14" x14ac:dyDescent="0.25">
      <c r="A15" s="24"/>
      <c r="B15" s="24"/>
      <c r="C15" s="24"/>
      <c r="D15" s="24"/>
      <c r="E15" s="24"/>
      <c r="F15" s="24"/>
      <c r="G15" s="24"/>
      <c r="H15" s="24"/>
      <c r="I15" s="16" t="str">
        <f t="shared" si="0"/>
        <v/>
      </c>
      <c r="J15" s="17" t="str">
        <f t="shared" si="1"/>
        <v/>
      </c>
      <c r="K15" s="17" t="str">
        <f t="shared" si="2"/>
        <v/>
      </c>
      <c r="L15" s="18" t="str">
        <f t="shared" si="3"/>
        <v/>
      </c>
      <c r="M15" s="15" t="str">
        <f t="shared" si="4"/>
        <v/>
      </c>
      <c r="N15" s="19" t="str">
        <f t="shared" si="5"/>
        <v xml:space="preserve"> </v>
      </c>
    </row>
    <row r="16" spans="1:14" x14ac:dyDescent="0.25">
      <c r="A16" s="24"/>
      <c r="B16" s="24"/>
      <c r="C16" s="24"/>
      <c r="D16" s="24"/>
      <c r="E16" s="24"/>
      <c r="F16" s="24"/>
      <c r="G16" s="24"/>
      <c r="H16" s="24"/>
      <c r="I16" s="16" t="str">
        <f t="shared" si="0"/>
        <v/>
      </c>
      <c r="J16" s="17" t="str">
        <f t="shared" si="1"/>
        <v/>
      </c>
      <c r="K16" s="17" t="str">
        <f t="shared" si="2"/>
        <v/>
      </c>
      <c r="L16" s="18" t="str">
        <f t="shared" si="3"/>
        <v/>
      </c>
      <c r="M16" s="15" t="str">
        <f t="shared" si="4"/>
        <v/>
      </c>
      <c r="N16" s="19" t="str">
        <f t="shared" si="5"/>
        <v xml:space="preserve"> </v>
      </c>
    </row>
    <row r="17" spans="1:14" x14ac:dyDescent="0.25">
      <c r="A17" s="24"/>
      <c r="B17" s="24"/>
      <c r="C17" s="24"/>
      <c r="D17" s="24"/>
      <c r="E17" s="24"/>
      <c r="F17" s="24"/>
      <c r="G17" s="24"/>
      <c r="H17" s="24"/>
      <c r="I17" s="16" t="str">
        <f t="shared" si="0"/>
        <v/>
      </c>
      <c r="J17" s="17" t="str">
        <f t="shared" si="1"/>
        <v/>
      </c>
      <c r="K17" s="17" t="str">
        <f t="shared" si="2"/>
        <v/>
      </c>
      <c r="L17" s="18" t="str">
        <f t="shared" si="3"/>
        <v/>
      </c>
      <c r="M17" s="15" t="str">
        <f t="shared" si="4"/>
        <v/>
      </c>
      <c r="N17" s="19" t="str">
        <f t="shared" si="5"/>
        <v xml:space="preserve"> </v>
      </c>
    </row>
    <row r="18" spans="1:14" x14ac:dyDescent="0.25">
      <c r="A18" s="24"/>
      <c r="B18" s="24"/>
      <c r="C18" s="24"/>
      <c r="D18" s="24"/>
      <c r="E18" s="24"/>
      <c r="F18" s="24"/>
      <c r="G18" s="24"/>
      <c r="H18" s="24"/>
      <c r="I18" s="16" t="str">
        <f t="shared" si="0"/>
        <v/>
      </c>
      <c r="J18" s="17" t="str">
        <f t="shared" si="1"/>
        <v/>
      </c>
      <c r="K18" s="17" t="str">
        <f t="shared" si="2"/>
        <v/>
      </c>
      <c r="L18" s="18" t="str">
        <f t="shared" si="3"/>
        <v/>
      </c>
      <c r="M18" s="15" t="str">
        <f t="shared" si="4"/>
        <v/>
      </c>
      <c r="N18" s="19" t="str">
        <f t="shared" si="5"/>
        <v xml:space="preserve"> </v>
      </c>
    </row>
    <row r="19" spans="1:14" x14ac:dyDescent="0.25">
      <c r="A19" s="24"/>
      <c r="B19" s="24"/>
      <c r="C19" s="24"/>
      <c r="D19" s="24"/>
      <c r="E19" s="24"/>
      <c r="F19" s="24"/>
      <c r="G19" s="24"/>
      <c r="H19" s="24"/>
      <c r="I19" s="16" t="str">
        <f t="shared" si="0"/>
        <v/>
      </c>
      <c r="J19" s="17" t="str">
        <f t="shared" si="1"/>
        <v/>
      </c>
      <c r="K19" s="17" t="str">
        <f t="shared" si="2"/>
        <v/>
      </c>
      <c r="L19" s="18" t="str">
        <f t="shared" si="3"/>
        <v/>
      </c>
      <c r="M19" s="15" t="str">
        <f t="shared" si="4"/>
        <v/>
      </c>
      <c r="N19" s="19" t="str">
        <f t="shared" si="5"/>
        <v xml:space="preserve"> </v>
      </c>
    </row>
    <row r="20" spans="1:14" x14ac:dyDescent="0.25">
      <c r="A20" s="24"/>
      <c r="B20" s="24"/>
      <c r="C20" s="24"/>
      <c r="D20" s="24"/>
      <c r="E20" s="24"/>
      <c r="F20" s="24"/>
      <c r="G20" s="24"/>
      <c r="H20" s="24"/>
      <c r="I20" s="16" t="str">
        <f t="shared" si="0"/>
        <v/>
      </c>
      <c r="J20" s="17" t="str">
        <f t="shared" si="1"/>
        <v/>
      </c>
      <c r="K20" s="17" t="str">
        <f t="shared" si="2"/>
        <v/>
      </c>
      <c r="L20" s="18" t="str">
        <f t="shared" si="3"/>
        <v/>
      </c>
      <c r="M20" s="15" t="str">
        <f t="shared" si="4"/>
        <v/>
      </c>
      <c r="N20" s="19" t="str">
        <f t="shared" si="5"/>
        <v xml:space="preserve"> </v>
      </c>
    </row>
    <row r="21" spans="1:14" x14ac:dyDescent="0.25">
      <c r="A21" s="24"/>
      <c r="B21" s="24"/>
      <c r="C21" s="24"/>
      <c r="D21" s="24"/>
      <c r="E21" s="24"/>
      <c r="F21" s="24"/>
      <c r="G21" s="24"/>
      <c r="H21" s="24"/>
      <c r="I21" s="16" t="str">
        <f t="shared" si="0"/>
        <v/>
      </c>
      <c r="J21" s="17" t="str">
        <f t="shared" si="1"/>
        <v/>
      </c>
      <c r="K21" s="17" t="str">
        <f t="shared" si="2"/>
        <v/>
      </c>
      <c r="L21" s="18" t="str">
        <f t="shared" si="3"/>
        <v/>
      </c>
      <c r="M21" s="15" t="str">
        <f t="shared" si="4"/>
        <v/>
      </c>
      <c r="N21" s="19" t="str">
        <f t="shared" si="5"/>
        <v xml:space="preserve"> </v>
      </c>
    </row>
    <row r="22" spans="1:14" x14ac:dyDescent="0.25">
      <c r="A22" s="24"/>
      <c r="B22" s="24"/>
      <c r="C22" s="24"/>
      <c r="D22" s="24"/>
      <c r="E22" s="24"/>
      <c r="F22" s="24"/>
      <c r="G22" s="24"/>
      <c r="H22" s="24"/>
      <c r="I22" s="16" t="str">
        <f t="shared" si="0"/>
        <v/>
      </c>
      <c r="J22" s="17" t="str">
        <f t="shared" si="1"/>
        <v/>
      </c>
      <c r="K22" s="17" t="str">
        <f t="shared" si="2"/>
        <v/>
      </c>
      <c r="L22" s="18" t="str">
        <f t="shared" si="3"/>
        <v/>
      </c>
      <c r="M22" s="15" t="str">
        <f t="shared" si="4"/>
        <v/>
      </c>
      <c r="N22" s="19" t="str">
        <f t="shared" si="5"/>
        <v xml:space="preserve"> </v>
      </c>
    </row>
    <row r="23" spans="1:14" x14ac:dyDescent="0.25">
      <c r="A23" s="24"/>
      <c r="B23" s="24"/>
      <c r="C23" s="24"/>
      <c r="D23" s="24"/>
      <c r="E23" s="24"/>
      <c r="F23" s="24"/>
      <c r="G23" s="24"/>
      <c r="H23" s="24"/>
      <c r="I23" s="16" t="str">
        <f t="shared" si="0"/>
        <v/>
      </c>
      <c r="J23" s="17" t="str">
        <f t="shared" si="1"/>
        <v/>
      </c>
      <c r="K23" s="17" t="str">
        <f t="shared" si="2"/>
        <v/>
      </c>
      <c r="L23" s="18" t="str">
        <f t="shared" si="3"/>
        <v/>
      </c>
      <c r="M23" s="15" t="str">
        <f t="shared" si="4"/>
        <v/>
      </c>
      <c r="N23" s="19" t="str">
        <f t="shared" si="5"/>
        <v xml:space="preserve"> </v>
      </c>
    </row>
    <row r="24" spans="1:14" x14ac:dyDescent="0.25">
      <c r="A24" s="24"/>
      <c r="B24" s="24"/>
      <c r="C24" s="24"/>
      <c r="D24" s="24"/>
      <c r="E24" s="24"/>
      <c r="F24" s="24"/>
      <c r="G24" s="24"/>
      <c r="H24" s="24"/>
      <c r="I24" s="16" t="str">
        <f t="shared" si="0"/>
        <v/>
      </c>
      <c r="J24" s="17" t="str">
        <f t="shared" si="1"/>
        <v/>
      </c>
      <c r="K24" s="17" t="str">
        <f t="shared" si="2"/>
        <v/>
      </c>
      <c r="L24" s="18" t="str">
        <f t="shared" si="3"/>
        <v/>
      </c>
      <c r="M24" s="15" t="str">
        <f t="shared" si="4"/>
        <v/>
      </c>
      <c r="N24" s="19" t="str">
        <f t="shared" si="5"/>
        <v xml:space="preserve"> </v>
      </c>
    </row>
    <row r="25" spans="1:14" x14ac:dyDescent="0.25">
      <c r="A25" s="24"/>
      <c r="B25" s="24"/>
      <c r="C25" s="24"/>
      <c r="D25" s="24"/>
      <c r="E25" s="24"/>
      <c r="F25" s="24"/>
      <c r="G25" s="24"/>
      <c r="H25" s="24"/>
      <c r="I25" s="16" t="str">
        <f t="shared" si="0"/>
        <v/>
      </c>
      <c r="J25" s="17" t="str">
        <f t="shared" si="1"/>
        <v/>
      </c>
      <c r="K25" s="17" t="str">
        <f t="shared" si="2"/>
        <v/>
      </c>
      <c r="L25" s="18" t="str">
        <f t="shared" si="3"/>
        <v/>
      </c>
      <c r="M25" s="15" t="str">
        <f t="shared" si="4"/>
        <v/>
      </c>
      <c r="N25" s="19" t="str">
        <f t="shared" si="5"/>
        <v xml:space="preserve"> </v>
      </c>
    </row>
    <row r="26" spans="1:14" x14ac:dyDescent="0.25">
      <c r="A26" s="24"/>
      <c r="B26" s="24"/>
      <c r="C26" s="24"/>
      <c r="D26" s="24"/>
      <c r="E26" s="24"/>
      <c r="F26" s="24"/>
      <c r="G26" s="24"/>
      <c r="H26" s="24"/>
      <c r="I26" s="16" t="str">
        <f t="shared" si="0"/>
        <v/>
      </c>
      <c r="J26" s="17" t="str">
        <f t="shared" si="1"/>
        <v/>
      </c>
      <c r="K26" s="17" t="str">
        <f t="shared" si="2"/>
        <v/>
      </c>
      <c r="L26" s="18" t="str">
        <f t="shared" si="3"/>
        <v/>
      </c>
      <c r="M26" s="15" t="str">
        <f t="shared" si="4"/>
        <v/>
      </c>
      <c r="N26" s="19" t="str">
        <f t="shared" si="5"/>
        <v xml:space="preserve"> </v>
      </c>
    </row>
    <row r="27" spans="1:14" x14ac:dyDescent="0.25">
      <c r="A27" s="24"/>
      <c r="B27" s="24"/>
      <c r="C27" s="24"/>
      <c r="D27" s="24"/>
      <c r="E27" s="24"/>
      <c r="F27" s="24"/>
      <c r="G27" s="24"/>
      <c r="H27" s="24"/>
      <c r="I27" s="16" t="str">
        <f t="shared" si="0"/>
        <v/>
      </c>
      <c r="J27" s="17" t="str">
        <f t="shared" si="1"/>
        <v/>
      </c>
      <c r="K27" s="17" t="str">
        <f t="shared" si="2"/>
        <v/>
      </c>
      <c r="L27" s="18" t="str">
        <f t="shared" si="3"/>
        <v/>
      </c>
      <c r="M27" s="15" t="str">
        <f t="shared" si="4"/>
        <v/>
      </c>
      <c r="N27" s="19" t="str">
        <f t="shared" si="5"/>
        <v xml:space="preserve"> </v>
      </c>
    </row>
    <row r="28" spans="1:14" x14ac:dyDescent="0.25">
      <c r="A28" s="24"/>
      <c r="B28" s="24"/>
      <c r="C28" s="24"/>
      <c r="D28" s="24"/>
      <c r="E28" s="24"/>
      <c r="F28" s="24"/>
      <c r="G28" s="24"/>
      <c r="H28" s="24"/>
      <c r="I28" s="16" t="str">
        <f t="shared" si="0"/>
        <v/>
      </c>
      <c r="J28" s="17" t="str">
        <f t="shared" si="1"/>
        <v/>
      </c>
      <c r="K28" s="17" t="str">
        <f t="shared" si="2"/>
        <v/>
      </c>
      <c r="L28" s="18" t="str">
        <f t="shared" si="3"/>
        <v/>
      </c>
      <c r="M28" s="15" t="str">
        <f t="shared" si="4"/>
        <v/>
      </c>
      <c r="N28" s="19" t="str">
        <f t="shared" si="5"/>
        <v xml:space="preserve"> </v>
      </c>
    </row>
    <row r="29" spans="1:14" x14ac:dyDescent="0.25">
      <c r="A29" s="24"/>
      <c r="B29" s="24"/>
      <c r="C29" s="24"/>
      <c r="D29" s="24"/>
      <c r="E29" s="24"/>
      <c r="F29" s="24"/>
      <c r="G29" s="24"/>
      <c r="H29" s="24"/>
      <c r="I29" s="16" t="str">
        <f t="shared" si="0"/>
        <v/>
      </c>
      <c r="J29" s="17" t="str">
        <f t="shared" si="1"/>
        <v/>
      </c>
      <c r="K29" s="17" t="str">
        <f t="shared" si="2"/>
        <v/>
      </c>
      <c r="L29" s="18" t="str">
        <f t="shared" si="3"/>
        <v/>
      </c>
      <c r="M29" s="15" t="str">
        <f t="shared" si="4"/>
        <v/>
      </c>
      <c r="N29" s="19" t="str">
        <f t="shared" si="5"/>
        <v xml:space="preserve"> </v>
      </c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16" t="str">
        <f t="shared" si="0"/>
        <v/>
      </c>
      <c r="J30" s="17" t="str">
        <f t="shared" si="1"/>
        <v/>
      </c>
      <c r="K30" s="17" t="str">
        <f t="shared" si="2"/>
        <v/>
      </c>
      <c r="L30" s="18" t="str">
        <f t="shared" si="3"/>
        <v/>
      </c>
      <c r="M30" s="15" t="str">
        <f t="shared" si="4"/>
        <v/>
      </c>
      <c r="N30" s="19" t="str">
        <f t="shared" si="5"/>
        <v xml:space="preserve"> </v>
      </c>
    </row>
    <row r="31" spans="1:14" x14ac:dyDescent="0.25">
      <c r="A31" s="24"/>
      <c r="B31" s="24"/>
      <c r="C31" s="24"/>
      <c r="D31" s="24"/>
      <c r="E31" s="24"/>
      <c r="F31" s="24"/>
      <c r="G31" s="24"/>
      <c r="H31" s="24"/>
      <c r="I31" s="16" t="str">
        <f t="shared" si="0"/>
        <v/>
      </c>
      <c r="J31" s="17" t="str">
        <f t="shared" si="1"/>
        <v/>
      </c>
      <c r="K31" s="17" t="str">
        <f t="shared" si="2"/>
        <v/>
      </c>
      <c r="L31" s="18" t="str">
        <f t="shared" si="3"/>
        <v/>
      </c>
      <c r="M31" s="15" t="str">
        <f t="shared" si="4"/>
        <v/>
      </c>
      <c r="N31" s="19" t="str">
        <f t="shared" si="5"/>
        <v xml:space="preserve"> </v>
      </c>
    </row>
    <row r="32" spans="1:14" x14ac:dyDescent="0.25">
      <c r="A32" s="24"/>
      <c r="B32" s="24"/>
      <c r="C32" s="24"/>
      <c r="D32" s="24"/>
      <c r="E32" s="24"/>
      <c r="F32" s="24"/>
      <c r="G32" s="24"/>
      <c r="H32" s="24"/>
      <c r="I32" s="16" t="str">
        <f t="shared" si="0"/>
        <v/>
      </c>
      <c r="J32" s="17" t="str">
        <f t="shared" si="1"/>
        <v/>
      </c>
      <c r="K32" s="17" t="str">
        <f t="shared" si="2"/>
        <v/>
      </c>
      <c r="L32" s="18" t="str">
        <f t="shared" si="3"/>
        <v/>
      </c>
      <c r="M32" s="15" t="str">
        <f t="shared" si="4"/>
        <v/>
      </c>
      <c r="N32" s="19" t="str">
        <f t="shared" si="5"/>
        <v xml:space="preserve"> </v>
      </c>
    </row>
    <row r="33" spans="1:14" x14ac:dyDescent="0.25">
      <c r="A33" s="24"/>
      <c r="B33" s="24"/>
      <c r="C33" s="24"/>
      <c r="D33" s="24"/>
      <c r="E33" s="24"/>
      <c r="F33" s="24"/>
      <c r="G33" s="24"/>
      <c r="H33" s="24"/>
      <c r="I33" s="16" t="str">
        <f t="shared" si="0"/>
        <v/>
      </c>
      <c r="J33" s="17" t="str">
        <f t="shared" si="1"/>
        <v/>
      </c>
      <c r="K33" s="17" t="str">
        <f t="shared" si="2"/>
        <v/>
      </c>
      <c r="L33" s="18" t="str">
        <f t="shared" si="3"/>
        <v/>
      </c>
      <c r="M33" s="15" t="str">
        <f t="shared" si="4"/>
        <v/>
      </c>
      <c r="N33" s="19" t="str">
        <f t="shared" si="5"/>
        <v xml:space="preserve"> </v>
      </c>
    </row>
    <row r="34" spans="1:14" x14ac:dyDescent="0.25">
      <c r="A34" s="24"/>
      <c r="B34" s="24"/>
      <c r="C34" s="24"/>
      <c r="D34" s="24"/>
      <c r="E34" s="24"/>
      <c r="F34" s="24"/>
      <c r="G34" s="24"/>
      <c r="H34" s="24"/>
      <c r="I34" s="16" t="str">
        <f t="shared" si="0"/>
        <v/>
      </c>
      <c r="J34" s="17" t="str">
        <f t="shared" si="1"/>
        <v/>
      </c>
      <c r="K34" s="17" t="str">
        <f t="shared" si="2"/>
        <v/>
      </c>
      <c r="L34" s="18" t="str">
        <f t="shared" si="3"/>
        <v/>
      </c>
      <c r="M34" s="15" t="str">
        <f t="shared" si="4"/>
        <v/>
      </c>
      <c r="N34" s="19" t="str">
        <f t="shared" si="5"/>
        <v xml:space="preserve"> </v>
      </c>
    </row>
    <row r="35" spans="1:14" x14ac:dyDescent="0.25">
      <c r="A35" s="24"/>
      <c r="B35" s="24"/>
      <c r="C35" s="24"/>
      <c r="D35" s="24"/>
      <c r="E35" s="24"/>
      <c r="F35" s="24"/>
      <c r="G35" s="24"/>
      <c r="H35" s="24"/>
      <c r="I35" s="16" t="str">
        <f t="shared" si="0"/>
        <v/>
      </c>
      <c r="J35" s="17" t="str">
        <f t="shared" si="1"/>
        <v/>
      </c>
      <c r="K35" s="17" t="str">
        <f t="shared" si="2"/>
        <v/>
      </c>
      <c r="L35" s="18" t="str">
        <f t="shared" si="3"/>
        <v/>
      </c>
      <c r="M35" s="15" t="str">
        <f t="shared" si="4"/>
        <v/>
      </c>
      <c r="N35" s="19" t="str">
        <f t="shared" si="5"/>
        <v xml:space="preserve"> </v>
      </c>
    </row>
    <row r="36" spans="1:14" x14ac:dyDescent="0.25">
      <c r="A36" s="24"/>
      <c r="B36" s="24"/>
      <c r="C36" s="24"/>
      <c r="D36" s="24"/>
      <c r="E36" s="24"/>
      <c r="F36" s="24"/>
      <c r="G36" s="24"/>
      <c r="H36" s="24"/>
      <c r="I36" s="16" t="str">
        <f t="shared" si="0"/>
        <v/>
      </c>
      <c r="J36" s="17" t="str">
        <f t="shared" si="1"/>
        <v/>
      </c>
      <c r="K36" s="17" t="str">
        <f t="shared" si="2"/>
        <v/>
      </c>
      <c r="L36" s="18" t="str">
        <f t="shared" si="3"/>
        <v/>
      </c>
      <c r="M36" s="15" t="str">
        <f t="shared" si="4"/>
        <v/>
      </c>
      <c r="N36" s="19" t="str">
        <f t="shared" si="5"/>
        <v xml:space="preserve"> </v>
      </c>
    </row>
    <row r="37" spans="1:14" x14ac:dyDescent="0.25">
      <c r="A37" s="24"/>
      <c r="B37" s="24"/>
      <c r="C37" s="24"/>
      <c r="D37" s="24"/>
      <c r="E37" s="24"/>
      <c r="F37" s="24"/>
      <c r="G37" s="24"/>
      <c r="H37" s="24"/>
      <c r="I37" s="16" t="str">
        <f t="shared" si="0"/>
        <v/>
      </c>
      <c r="J37" s="17" t="str">
        <f t="shared" si="1"/>
        <v/>
      </c>
      <c r="K37" s="17" t="str">
        <f t="shared" si="2"/>
        <v/>
      </c>
      <c r="L37" s="18" t="str">
        <f t="shared" si="3"/>
        <v/>
      </c>
      <c r="M37" s="15" t="str">
        <f t="shared" si="4"/>
        <v/>
      </c>
      <c r="N37" s="19" t="str">
        <f t="shared" si="5"/>
        <v xml:space="preserve"> </v>
      </c>
    </row>
    <row r="38" spans="1:14" x14ac:dyDescent="0.25">
      <c r="A38" s="24"/>
      <c r="B38" s="24"/>
      <c r="C38" s="24"/>
      <c r="D38" s="24"/>
      <c r="E38" s="24"/>
      <c r="F38" s="24"/>
      <c r="G38" s="24"/>
      <c r="H38" s="24"/>
      <c r="I38" s="16" t="str">
        <f t="shared" si="0"/>
        <v/>
      </c>
      <c r="J38" s="17" t="str">
        <f t="shared" si="1"/>
        <v/>
      </c>
      <c r="K38" s="17" t="str">
        <f t="shared" si="2"/>
        <v/>
      </c>
      <c r="L38" s="18" t="str">
        <f t="shared" si="3"/>
        <v/>
      </c>
      <c r="M38" s="15" t="str">
        <f t="shared" si="4"/>
        <v/>
      </c>
      <c r="N38" s="19" t="str">
        <f t="shared" si="5"/>
        <v xml:space="preserve"> </v>
      </c>
    </row>
    <row r="39" spans="1:14" x14ac:dyDescent="0.25">
      <c r="A39" s="24"/>
      <c r="B39" s="24"/>
      <c r="C39" s="24"/>
      <c r="D39" s="24"/>
      <c r="E39" s="24"/>
      <c r="F39" s="24"/>
      <c r="G39" s="24"/>
      <c r="H39" s="24"/>
      <c r="I39" s="16" t="str">
        <f t="shared" si="0"/>
        <v/>
      </c>
      <c r="J39" s="17" t="str">
        <f t="shared" si="1"/>
        <v/>
      </c>
      <c r="K39" s="17" t="str">
        <f t="shared" si="2"/>
        <v/>
      </c>
      <c r="L39" s="18" t="str">
        <f t="shared" si="3"/>
        <v/>
      </c>
      <c r="M39" s="15" t="str">
        <f t="shared" si="4"/>
        <v/>
      </c>
      <c r="N39" s="19" t="str">
        <f t="shared" si="5"/>
        <v xml:space="preserve"> </v>
      </c>
    </row>
    <row r="40" spans="1:14" x14ac:dyDescent="0.25">
      <c r="A40" s="24"/>
      <c r="B40" s="24"/>
      <c r="C40" s="24"/>
      <c r="D40" s="24"/>
      <c r="E40" s="24"/>
      <c r="F40" s="24"/>
      <c r="G40" s="24"/>
      <c r="H40" s="24"/>
      <c r="I40" s="16" t="str">
        <f t="shared" si="0"/>
        <v/>
      </c>
      <c r="J40" s="17" t="str">
        <f t="shared" si="1"/>
        <v/>
      </c>
      <c r="K40" s="17" t="str">
        <f t="shared" si="2"/>
        <v/>
      </c>
      <c r="L40" s="18" t="str">
        <f t="shared" si="3"/>
        <v/>
      </c>
      <c r="M40" s="15" t="str">
        <f t="shared" si="4"/>
        <v/>
      </c>
      <c r="N40" s="19" t="str">
        <f t="shared" si="5"/>
        <v xml:space="preserve"> </v>
      </c>
    </row>
    <row r="41" spans="1:14" x14ac:dyDescent="0.25">
      <c r="A41" s="24"/>
      <c r="B41" s="24"/>
      <c r="C41" s="24"/>
      <c r="D41" s="24"/>
      <c r="E41" s="24"/>
      <c r="F41" s="24"/>
      <c r="G41" s="24"/>
      <c r="H41" s="24"/>
      <c r="I41" s="16" t="str">
        <f t="shared" si="0"/>
        <v/>
      </c>
      <c r="J41" s="17" t="str">
        <f t="shared" si="1"/>
        <v/>
      </c>
      <c r="K41" s="17" t="str">
        <f t="shared" si="2"/>
        <v/>
      </c>
      <c r="L41" s="18" t="str">
        <f t="shared" si="3"/>
        <v/>
      </c>
      <c r="M41" s="15" t="str">
        <f t="shared" si="4"/>
        <v/>
      </c>
      <c r="N41" s="19" t="str">
        <f t="shared" si="5"/>
        <v xml:space="preserve"> </v>
      </c>
    </row>
    <row r="42" spans="1:14" x14ac:dyDescent="0.25">
      <c r="A42" s="24"/>
      <c r="B42" s="24"/>
      <c r="C42" s="24"/>
      <c r="D42" s="24"/>
      <c r="E42" s="24"/>
      <c r="F42" s="24"/>
      <c r="G42" s="24"/>
      <c r="H42" s="24"/>
      <c r="I42" s="16" t="str">
        <f t="shared" si="0"/>
        <v/>
      </c>
      <c r="J42" s="17" t="str">
        <f t="shared" si="1"/>
        <v/>
      </c>
      <c r="K42" s="17" t="str">
        <f t="shared" si="2"/>
        <v/>
      </c>
      <c r="L42" s="18" t="str">
        <f t="shared" si="3"/>
        <v/>
      </c>
      <c r="M42" s="15" t="str">
        <f t="shared" si="4"/>
        <v/>
      </c>
      <c r="N42" s="19" t="str">
        <f t="shared" si="5"/>
        <v xml:space="preserve"> </v>
      </c>
    </row>
    <row r="43" spans="1:14" x14ac:dyDescent="0.25">
      <c r="A43" s="24"/>
      <c r="B43" s="24"/>
      <c r="C43" s="24"/>
      <c r="D43" s="24"/>
      <c r="E43" s="24"/>
      <c r="F43" s="24"/>
      <c r="G43" s="24"/>
      <c r="H43" s="24"/>
      <c r="I43" s="16" t="str">
        <f t="shared" si="0"/>
        <v/>
      </c>
      <c r="J43" s="17" t="str">
        <f t="shared" si="1"/>
        <v/>
      </c>
      <c r="K43" s="17" t="str">
        <f t="shared" si="2"/>
        <v/>
      </c>
      <c r="L43" s="18" t="str">
        <f t="shared" si="3"/>
        <v/>
      </c>
      <c r="M43" s="15" t="str">
        <f t="shared" si="4"/>
        <v/>
      </c>
      <c r="N43" s="19" t="str">
        <f t="shared" si="5"/>
        <v xml:space="preserve"> </v>
      </c>
    </row>
    <row r="44" spans="1:14" x14ac:dyDescent="0.25">
      <c r="A44" s="24"/>
      <c r="B44" s="24"/>
      <c r="C44" s="24"/>
      <c r="D44" s="24"/>
      <c r="E44" s="24"/>
      <c r="F44" s="24"/>
      <c r="G44" s="24"/>
      <c r="H44" s="24"/>
      <c r="I44" s="16" t="str">
        <f t="shared" si="0"/>
        <v/>
      </c>
      <c r="J44" s="17" t="str">
        <f t="shared" si="1"/>
        <v/>
      </c>
      <c r="K44" s="17" t="str">
        <f t="shared" si="2"/>
        <v/>
      </c>
      <c r="L44" s="18" t="str">
        <f t="shared" si="3"/>
        <v/>
      </c>
      <c r="M44" s="15" t="str">
        <f t="shared" si="4"/>
        <v/>
      </c>
      <c r="N44" s="19" t="str">
        <f t="shared" si="5"/>
        <v xml:space="preserve"> </v>
      </c>
    </row>
    <row r="45" spans="1:14" ht="24" customHeight="1" x14ac:dyDescent="0.25">
      <c r="A45" s="48" t="s">
        <v>17</v>
      </c>
      <c r="B45" s="48"/>
      <c r="C45" s="20">
        <f>SUM(C5:C44)</f>
        <v>0</v>
      </c>
      <c r="D45" s="20">
        <f t="shared" ref="D45:H45" si="6">SUM(D5:D44)</f>
        <v>0</v>
      </c>
      <c r="E45" s="20">
        <f t="shared" si="6"/>
        <v>0</v>
      </c>
      <c r="F45" s="20">
        <f t="shared" si="6"/>
        <v>0</v>
      </c>
      <c r="G45" s="20">
        <f t="shared" si="6"/>
        <v>0</v>
      </c>
      <c r="H45" s="20">
        <f t="shared" si="6"/>
        <v>0</v>
      </c>
      <c r="I45" s="21" t="e">
        <f t="shared" ref="I45" si="7">(D45*5+E45*4+F45*3+G45*2)/C45</f>
        <v>#DIV/0!</v>
      </c>
      <c r="J45" s="22" t="e">
        <f t="shared" ref="J45" si="8">SUM(D45:E45)/C45</f>
        <v>#DIV/0!</v>
      </c>
      <c r="K45" s="22" t="e">
        <f t="shared" ref="K45" si="9">SUM(D45:F45)/C45</f>
        <v>#DIV/0!</v>
      </c>
      <c r="L45" s="22" t="e">
        <f t="shared" ref="L45" si="10">(D45*1+E45*0.64+F45*0.36+G45*0.16)/C45</f>
        <v>#DIV/0!</v>
      </c>
      <c r="M45" s="20" t="e">
        <f t="shared" ref="M45" si="11">IF(L45&gt;=0.8,"Оптимальный",IF(L45&gt;=0.6,"Допустимый",IF(L45&gt;=0.5,"Критический",IF(L45&gt;=0,"Низкий",""))))</f>
        <v>#DIV/0!</v>
      </c>
      <c r="N45" s="19"/>
    </row>
  </sheetData>
  <sheetProtection algorithmName="SHA-512" hashValue="p9+4p1MV/XGluJlzt7AeBqS/h0gStM0pArz4ml12zIYA97tJK9VADbHxDe/w/NXi6nrpIgUol4szhXxbzq+yWg==" saltValue="ffzbCbEn2O1S1eZSomaKYQ==" spinCount="100000" sheet="1" scenarios="1" formatRows="0"/>
  <mergeCells count="7">
    <mergeCell ref="A45:B45"/>
    <mergeCell ref="A1:M1"/>
    <mergeCell ref="G2:H2"/>
    <mergeCell ref="K2:L2"/>
    <mergeCell ref="B3:M3"/>
    <mergeCell ref="L4:M4"/>
    <mergeCell ref="B2:F2"/>
  </mergeCells>
  <conditionalFormatting sqref="M5:M45">
    <cfRule type="cellIs" dxfId="9" priority="5" operator="equal">
      <formula>"Оптимальный"</formula>
    </cfRule>
    <cfRule type="cellIs" dxfId="8" priority="6" operator="equal">
      <formula>"Низкий"</formula>
    </cfRule>
  </conditionalFormatting>
  <conditionalFormatting sqref="G2">
    <cfRule type="containsBlanks" dxfId="7" priority="4">
      <formula>LEN(TRIM(G2))=0</formula>
    </cfRule>
  </conditionalFormatting>
  <conditionalFormatting sqref="B3">
    <cfRule type="containsBlanks" dxfId="6" priority="3">
      <formula>LEN(TRIM(B3))=0</formula>
    </cfRule>
  </conditionalFormatting>
  <conditionalFormatting sqref="B2">
    <cfRule type="containsBlanks" dxfId="5" priority="1">
      <formula>LEN(TRIM(B2))=0</formula>
    </cfRule>
  </conditionalFormatting>
  <dataValidations count="1">
    <dataValidation type="list" errorStyle="warning" allowBlank="1" showInputMessage="1" showErrorMessage="1" sqref="B2">
      <formula1>Период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  <headerFooter>
    <oddHeader>&amp;L&amp;P&amp;C&amp;F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zoomScale="80" zoomScaleNormal="80" workbookViewId="0">
      <pane xSplit="2" ySplit="4" topLeftCell="C47" activePane="bottomRight" state="frozen"/>
      <selection activeCell="A4" sqref="A4"/>
      <selection pane="topRight" activeCell="A4" sqref="A4"/>
      <selection pane="bottomLeft" activeCell="A4" sqref="A4"/>
      <selection pane="bottomRight" activeCell="G2" sqref="G2:H2"/>
    </sheetView>
  </sheetViews>
  <sheetFormatPr defaultColWidth="8.85546875" defaultRowHeight="15" x14ac:dyDescent="0.25"/>
  <cols>
    <col min="1" max="1" width="29.7109375" style="6" customWidth="1"/>
    <col min="2" max="2" width="8.85546875" style="6"/>
    <col min="3" max="3" width="14.140625" style="6" customWidth="1"/>
    <col min="4" max="7" width="5.7109375" style="6" customWidth="1"/>
    <col min="8" max="8" width="12.42578125" style="6" customWidth="1"/>
    <col min="9" max="9" width="10.5703125" style="23" customWidth="1"/>
    <col min="10" max="12" width="13.5703125" style="6" customWidth="1"/>
    <col min="13" max="13" width="14.85546875" style="6" customWidth="1"/>
    <col min="14" max="14" width="17.85546875" style="6" customWidth="1"/>
    <col min="15" max="16384" width="8.85546875" style="6"/>
  </cols>
  <sheetData>
    <row r="1" spans="1:14" ht="21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s="10" customFormat="1" ht="21" customHeight="1" x14ac:dyDescent="0.25">
      <c r="A2" s="7" t="s">
        <v>1</v>
      </c>
      <c r="B2" s="52"/>
      <c r="C2" s="52"/>
      <c r="D2" s="52"/>
      <c r="E2" s="52"/>
      <c r="F2" s="52"/>
      <c r="G2" s="53" t="str">
        <f>IF('1'!G2="","",'1'!G2)</f>
        <v/>
      </c>
      <c r="H2" s="53"/>
      <c r="I2" s="8" t="s">
        <v>15</v>
      </c>
      <c r="J2" s="9" t="str">
        <f>IF(G2="","",G2+1)</f>
        <v/>
      </c>
      <c r="K2" s="49" t="s">
        <v>22</v>
      </c>
      <c r="L2" s="49"/>
    </row>
    <row r="3" spans="1:14" ht="21" customHeight="1" x14ac:dyDescent="0.25">
      <c r="A3" s="31" t="str">
        <f>'1'!A3</f>
        <v>ВЫБЕРИТЕ ИЗ СПИСКА</v>
      </c>
      <c r="B3" s="54" t="str">
        <f>IF('1'!B3="","",'1'!B3)</f>
        <v/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4" s="10" customFormat="1" ht="45" x14ac:dyDescent="0.25">
      <c r="A4" s="31" t="str">
        <f>'1'!A4</f>
        <v>ФИО учителя</v>
      </c>
      <c r="B4" s="11" t="s">
        <v>5</v>
      </c>
      <c r="C4" s="12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2" t="s">
        <v>14</v>
      </c>
      <c r="I4" s="13" t="s">
        <v>16</v>
      </c>
      <c r="J4" s="12" t="s">
        <v>11</v>
      </c>
      <c r="K4" s="12" t="s">
        <v>13</v>
      </c>
      <c r="L4" s="50" t="s">
        <v>12</v>
      </c>
      <c r="M4" s="50"/>
      <c r="N4" s="14"/>
    </row>
    <row r="5" spans="1:14" x14ac:dyDescent="0.25">
      <c r="A5" s="24"/>
      <c r="B5" s="24"/>
      <c r="C5" s="24"/>
      <c r="D5" s="24"/>
      <c r="E5" s="24"/>
      <c r="F5" s="24"/>
      <c r="G5" s="24"/>
      <c r="H5" s="24"/>
      <c r="I5" s="16" t="str">
        <f>IF(A5="","",(D5*5+E5*4+F5*3+G5*2)/C5)</f>
        <v/>
      </c>
      <c r="J5" s="17" t="str">
        <f>IF(A5="","",SUM(D5:E5)/C5)</f>
        <v/>
      </c>
      <c r="K5" s="17" t="str">
        <f>IF(A5="","",SUM(D5:F5)/C5)</f>
        <v/>
      </c>
      <c r="L5" s="18" t="str">
        <f>IF(A5="","",(D5*1+E5*0.64+F5*0.36+G5*0.16+H5*0.07)/C5)</f>
        <v/>
      </c>
      <c r="M5" s="15" t="str">
        <f>IF(A5="","",IF(L5&gt;=0.8,"Оптимальный",IF(L5&gt;=0.6,"Допустимый",IF(L5&gt;=0.5,"Критический",IF(L5&gt;=0,"Низкий","")))))</f>
        <v/>
      </c>
      <c r="N5" s="19" t="str">
        <f>CONCATENATE(A5," ",B5)</f>
        <v xml:space="preserve"> </v>
      </c>
    </row>
    <row r="6" spans="1:14" x14ac:dyDescent="0.25">
      <c r="A6" s="24"/>
      <c r="B6" s="24"/>
      <c r="C6" s="24"/>
      <c r="D6" s="24"/>
      <c r="E6" s="24"/>
      <c r="F6" s="24"/>
      <c r="G6" s="24"/>
      <c r="H6" s="24"/>
      <c r="I6" s="16" t="str">
        <f t="shared" ref="I6:I44" si="0">IF(A6="","",(D6*5+E6*4+F6*3+G6*2)/C6)</f>
        <v/>
      </c>
      <c r="J6" s="17" t="str">
        <f t="shared" ref="J6:J44" si="1">IF(A6="","",SUM(D6:E6)/C6)</f>
        <v/>
      </c>
      <c r="K6" s="17" t="str">
        <f t="shared" ref="K6:K44" si="2">IF(A6="","",SUM(D6:F6)/C6)</f>
        <v/>
      </c>
      <c r="L6" s="18" t="str">
        <f t="shared" ref="L6:L44" si="3">IF(A6="","",(D6*1+E6*0.64+F6*0.36+G6*0.16+H6*0.07)/C6)</f>
        <v/>
      </c>
      <c r="M6" s="15" t="str">
        <f t="shared" ref="M6:M44" si="4">IF(A6="","",IF(L6&gt;=0.8,"Оптимальный",IF(L6&gt;=0.6,"Допустимый",IF(L6&gt;=0.5,"Критический",IF(L6&gt;=0,"Низкий","")))))</f>
        <v/>
      </c>
      <c r="N6" s="19" t="str">
        <f t="shared" ref="N6:N44" si="5">CONCATENATE(A6," ",B6)</f>
        <v xml:space="preserve"> </v>
      </c>
    </row>
    <row r="7" spans="1:14" x14ac:dyDescent="0.25">
      <c r="A7" s="24"/>
      <c r="B7" s="24"/>
      <c r="C7" s="24"/>
      <c r="D7" s="24"/>
      <c r="E7" s="24"/>
      <c r="F7" s="24"/>
      <c r="G7" s="24"/>
      <c r="H7" s="24"/>
      <c r="I7" s="16" t="str">
        <f t="shared" si="0"/>
        <v/>
      </c>
      <c r="J7" s="17" t="str">
        <f t="shared" si="1"/>
        <v/>
      </c>
      <c r="K7" s="17" t="str">
        <f t="shared" si="2"/>
        <v/>
      </c>
      <c r="L7" s="18" t="str">
        <f t="shared" si="3"/>
        <v/>
      </c>
      <c r="M7" s="15" t="str">
        <f t="shared" si="4"/>
        <v/>
      </c>
      <c r="N7" s="19" t="str">
        <f t="shared" si="5"/>
        <v xml:space="preserve"> </v>
      </c>
    </row>
    <row r="8" spans="1:14" x14ac:dyDescent="0.25">
      <c r="A8" s="24"/>
      <c r="B8" s="24"/>
      <c r="C8" s="24"/>
      <c r="D8" s="24"/>
      <c r="E8" s="24"/>
      <c r="F8" s="24"/>
      <c r="G8" s="24"/>
      <c r="H8" s="24"/>
      <c r="I8" s="16" t="str">
        <f t="shared" si="0"/>
        <v/>
      </c>
      <c r="J8" s="17" t="str">
        <f t="shared" si="1"/>
        <v/>
      </c>
      <c r="K8" s="17" t="str">
        <f t="shared" si="2"/>
        <v/>
      </c>
      <c r="L8" s="18" t="str">
        <f t="shared" si="3"/>
        <v/>
      </c>
      <c r="M8" s="15" t="str">
        <f t="shared" si="4"/>
        <v/>
      </c>
      <c r="N8" s="19" t="str">
        <f t="shared" si="5"/>
        <v xml:space="preserve"> </v>
      </c>
    </row>
    <row r="9" spans="1:14" x14ac:dyDescent="0.25">
      <c r="A9" s="24"/>
      <c r="B9" s="24"/>
      <c r="C9" s="24"/>
      <c r="D9" s="24"/>
      <c r="E9" s="24"/>
      <c r="F9" s="24"/>
      <c r="G9" s="24"/>
      <c r="H9" s="24"/>
      <c r="I9" s="16" t="str">
        <f t="shared" si="0"/>
        <v/>
      </c>
      <c r="J9" s="17" t="str">
        <f t="shared" si="1"/>
        <v/>
      </c>
      <c r="K9" s="17" t="str">
        <f t="shared" si="2"/>
        <v/>
      </c>
      <c r="L9" s="18" t="str">
        <f t="shared" si="3"/>
        <v/>
      </c>
      <c r="M9" s="15" t="str">
        <f t="shared" si="4"/>
        <v/>
      </c>
      <c r="N9" s="19" t="str">
        <f t="shared" si="5"/>
        <v xml:space="preserve"> </v>
      </c>
    </row>
    <row r="10" spans="1:14" x14ac:dyDescent="0.25">
      <c r="A10" s="24"/>
      <c r="B10" s="24"/>
      <c r="C10" s="24"/>
      <c r="D10" s="24"/>
      <c r="E10" s="24"/>
      <c r="F10" s="24"/>
      <c r="G10" s="24"/>
      <c r="H10" s="24"/>
      <c r="I10" s="16" t="str">
        <f t="shared" si="0"/>
        <v/>
      </c>
      <c r="J10" s="17" t="str">
        <f t="shared" si="1"/>
        <v/>
      </c>
      <c r="K10" s="17" t="str">
        <f t="shared" si="2"/>
        <v/>
      </c>
      <c r="L10" s="18" t="str">
        <f t="shared" si="3"/>
        <v/>
      </c>
      <c r="M10" s="15" t="str">
        <f t="shared" si="4"/>
        <v/>
      </c>
      <c r="N10" s="19" t="str">
        <f t="shared" si="5"/>
        <v xml:space="preserve"> </v>
      </c>
    </row>
    <row r="11" spans="1:14" x14ac:dyDescent="0.25">
      <c r="A11" s="24"/>
      <c r="B11" s="24"/>
      <c r="C11" s="24"/>
      <c r="D11" s="24"/>
      <c r="E11" s="24"/>
      <c r="F11" s="24"/>
      <c r="G11" s="24"/>
      <c r="H11" s="24"/>
      <c r="I11" s="16" t="str">
        <f t="shared" si="0"/>
        <v/>
      </c>
      <c r="J11" s="17" t="str">
        <f t="shared" si="1"/>
        <v/>
      </c>
      <c r="K11" s="17" t="str">
        <f t="shared" si="2"/>
        <v/>
      </c>
      <c r="L11" s="18" t="str">
        <f t="shared" si="3"/>
        <v/>
      </c>
      <c r="M11" s="15" t="str">
        <f t="shared" si="4"/>
        <v/>
      </c>
      <c r="N11" s="19" t="str">
        <f t="shared" si="5"/>
        <v xml:space="preserve"> </v>
      </c>
    </row>
    <row r="12" spans="1:14" x14ac:dyDescent="0.25">
      <c r="A12" s="24"/>
      <c r="B12" s="24"/>
      <c r="C12" s="24"/>
      <c r="D12" s="24"/>
      <c r="E12" s="24"/>
      <c r="F12" s="24"/>
      <c r="G12" s="24"/>
      <c r="H12" s="24"/>
      <c r="I12" s="16" t="str">
        <f t="shared" si="0"/>
        <v/>
      </c>
      <c r="J12" s="17" t="str">
        <f t="shared" si="1"/>
        <v/>
      </c>
      <c r="K12" s="17" t="str">
        <f t="shared" si="2"/>
        <v/>
      </c>
      <c r="L12" s="18" t="str">
        <f t="shared" si="3"/>
        <v/>
      </c>
      <c r="M12" s="15" t="str">
        <f t="shared" si="4"/>
        <v/>
      </c>
      <c r="N12" s="19" t="str">
        <f t="shared" si="5"/>
        <v xml:space="preserve"> </v>
      </c>
    </row>
    <row r="13" spans="1:14" x14ac:dyDescent="0.25">
      <c r="A13" s="24"/>
      <c r="B13" s="24"/>
      <c r="C13" s="24"/>
      <c r="D13" s="24"/>
      <c r="E13" s="24"/>
      <c r="F13" s="24"/>
      <c r="G13" s="24"/>
      <c r="H13" s="24"/>
      <c r="I13" s="16" t="str">
        <f t="shared" si="0"/>
        <v/>
      </c>
      <c r="J13" s="17" t="str">
        <f t="shared" si="1"/>
        <v/>
      </c>
      <c r="K13" s="17" t="str">
        <f t="shared" si="2"/>
        <v/>
      </c>
      <c r="L13" s="18" t="str">
        <f t="shared" si="3"/>
        <v/>
      </c>
      <c r="M13" s="15" t="str">
        <f t="shared" si="4"/>
        <v/>
      </c>
      <c r="N13" s="19" t="str">
        <f t="shared" si="5"/>
        <v xml:space="preserve"> </v>
      </c>
    </row>
    <row r="14" spans="1:14" x14ac:dyDescent="0.25">
      <c r="A14" s="24"/>
      <c r="B14" s="24"/>
      <c r="C14" s="24"/>
      <c r="D14" s="24"/>
      <c r="E14" s="24"/>
      <c r="F14" s="24"/>
      <c r="G14" s="24"/>
      <c r="H14" s="24"/>
      <c r="I14" s="16" t="str">
        <f t="shared" si="0"/>
        <v/>
      </c>
      <c r="J14" s="17" t="str">
        <f t="shared" si="1"/>
        <v/>
      </c>
      <c r="K14" s="17" t="str">
        <f t="shared" si="2"/>
        <v/>
      </c>
      <c r="L14" s="18" t="str">
        <f t="shared" si="3"/>
        <v/>
      </c>
      <c r="M14" s="15" t="str">
        <f t="shared" si="4"/>
        <v/>
      </c>
      <c r="N14" s="19" t="str">
        <f t="shared" si="5"/>
        <v xml:space="preserve"> </v>
      </c>
    </row>
    <row r="15" spans="1:14" x14ac:dyDescent="0.25">
      <c r="A15" s="24"/>
      <c r="B15" s="24"/>
      <c r="C15" s="24"/>
      <c r="D15" s="24"/>
      <c r="E15" s="24"/>
      <c r="F15" s="24"/>
      <c r="G15" s="24"/>
      <c r="H15" s="24"/>
      <c r="I15" s="16" t="str">
        <f t="shared" si="0"/>
        <v/>
      </c>
      <c r="J15" s="17" t="str">
        <f t="shared" si="1"/>
        <v/>
      </c>
      <c r="K15" s="17" t="str">
        <f t="shared" si="2"/>
        <v/>
      </c>
      <c r="L15" s="18" t="str">
        <f t="shared" si="3"/>
        <v/>
      </c>
      <c r="M15" s="15" t="str">
        <f t="shared" si="4"/>
        <v/>
      </c>
      <c r="N15" s="19" t="str">
        <f t="shared" si="5"/>
        <v xml:space="preserve"> </v>
      </c>
    </row>
    <row r="16" spans="1:14" x14ac:dyDescent="0.25">
      <c r="A16" s="24"/>
      <c r="B16" s="24"/>
      <c r="C16" s="24"/>
      <c r="D16" s="24"/>
      <c r="E16" s="24"/>
      <c r="F16" s="24"/>
      <c r="G16" s="24"/>
      <c r="H16" s="24"/>
      <c r="I16" s="16" t="str">
        <f t="shared" si="0"/>
        <v/>
      </c>
      <c r="J16" s="17" t="str">
        <f t="shared" si="1"/>
        <v/>
      </c>
      <c r="K16" s="17" t="str">
        <f t="shared" si="2"/>
        <v/>
      </c>
      <c r="L16" s="18" t="str">
        <f t="shared" si="3"/>
        <v/>
      </c>
      <c r="M16" s="15" t="str">
        <f t="shared" si="4"/>
        <v/>
      </c>
      <c r="N16" s="19" t="str">
        <f t="shared" si="5"/>
        <v xml:space="preserve"> </v>
      </c>
    </row>
    <row r="17" spans="1:14" x14ac:dyDescent="0.25">
      <c r="A17" s="24"/>
      <c r="B17" s="24"/>
      <c r="C17" s="24"/>
      <c r="D17" s="24"/>
      <c r="E17" s="24"/>
      <c r="F17" s="24"/>
      <c r="G17" s="24"/>
      <c r="H17" s="24"/>
      <c r="I17" s="16" t="str">
        <f t="shared" si="0"/>
        <v/>
      </c>
      <c r="J17" s="17" t="str">
        <f t="shared" si="1"/>
        <v/>
      </c>
      <c r="K17" s="17" t="str">
        <f t="shared" si="2"/>
        <v/>
      </c>
      <c r="L17" s="18" t="str">
        <f t="shared" si="3"/>
        <v/>
      </c>
      <c r="M17" s="15" t="str">
        <f t="shared" si="4"/>
        <v/>
      </c>
      <c r="N17" s="19" t="str">
        <f t="shared" si="5"/>
        <v xml:space="preserve"> </v>
      </c>
    </row>
    <row r="18" spans="1:14" x14ac:dyDescent="0.25">
      <c r="A18" s="24"/>
      <c r="B18" s="24"/>
      <c r="C18" s="24"/>
      <c r="D18" s="24"/>
      <c r="E18" s="24"/>
      <c r="F18" s="24"/>
      <c r="G18" s="24"/>
      <c r="H18" s="24"/>
      <c r="I18" s="16" t="str">
        <f t="shared" si="0"/>
        <v/>
      </c>
      <c r="J18" s="17" t="str">
        <f t="shared" si="1"/>
        <v/>
      </c>
      <c r="K18" s="17" t="str">
        <f t="shared" si="2"/>
        <v/>
      </c>
      <c r="L18" s="18" t="str">
        <f t="shared" si="3"/>
        <v/>
      </c>
      <c r="M18" s="15" t="str">
        <f t="shared" si="4"/>
        <v/>
      </c>
      <c r="N18" s="19" t="str">
        <f t="shared" si="5"/>
        <v xml:space="preserve"> </v>
      </c>
    </row>
    <row r="19" spans="1:14" x14ac:dyDescent="0.25">
      <c r="A19" s="24"/>
      <c r="B19" s="24"/>
      <c r="C19" s="24"/>
      <c r="D19" s="24"/>
      <c r="E19" s="24"/>
      <c r="F19" s="24"/>
      <c r="G19" s="24"/>
      <c r="H19" s="24"/>
      <c r="I19" s="16" t="str">
        <f t="shared" si="0"/>
        <v/>
      </c>
      <c r="J19" s="17" t="str">
        <f t="shared" si="1"/>
        <v/>
      </c>
      <c r="K19" s="17" t="str">
        <f t="shared" si="2"/>
        <v/>
      </c>
      <c r="L19" s="18" t="str">
        <f t="shared" si="3"/>
        <v/>
      </c>
      <c r="M19" s="15" t="str">
        <f t="shared" si="4"/>
        <v/>
      </c>
      <c r="N19" s="19" t="str">
        <f t="shared" si="5"/>
        <v xml:space="preserve"> </v>
      </c>
    </row>
    <row r="20" spans="1:14" x14ac:dyDescent="0.25">
      <c r="A20" s="24"/>
      <c r="B20" s="24"/>
      <c r="C20" s="24"/>
      <c r="D20" s="24"/>
      <c r="E20" s="24"/>
      <c r="F20" s="24"/>
      <c r="G20" s="24"/>
      <c r="H20" s="24"/>
      <c r="I20" s="16" t="str">
        <f t="shared" si="0"/>
        <v/>
      </c>
      <c r="J20" s="17" t="str">
        <f t="shared" si="1"/>
        <v/>
      </c>
      <c r="K20" s="17" t="str">
        <f t="shared" si="2"/>
        <v/>
      </c>
      <c r="L20" s="18" t="str">
        <f t="shared" si="3"/>
        <v/>
      </c>
      <c r="M20" s="15" t="str">
        <f t="shared" si="4"/>
        <v/>
      </c>
      <c r="N20" s="19" t="str">
        <f t="shared" si="5"/>
        <v xml:space="preserve"> </v>
      </c>
    </row>
    <row r="21" spans="1:14" x14ac:dyDescent="0.25">
      <c r="A21" s="24"/>
      <c r="B21" s="24"/>
      <c r="C21" s="24"/>
      <c r="D21" s="24"/>
      <c r="E21" s="24"/>
      <c r="F21" s="24"/>
      <c r="G21" s="24"/>
      <c r="H21" s="24"/>
      <c r="I21" s="16" t="str">
        <f t="shared" si="0"/>
        <v/>
      </c>
      <c r="J21" s="17" t="str">
        <f t="shared" si="1"/>
        <v/>
      </c>
      <c r="K21" s="17" t="str">
        <f t="shared" si="2"/>
        <v/>
      </c>
      <c r="L21" s="18" t="str">
        <f t="shared" si="3"/>
        <v/>
      </c>
      <c r="M21" s="15" t="str">
        <f t="shared" si="4"/>
        <v/>
      </c>
      <c r="N21" s="19" t="str">
        <f t="shared" si="5"/>
        <v xml:space="preserve"> </v>
      </c>
    </row>
    <row r="22" spans="1:14" x14ac:dyDescent="0.25">
      <c r="A22" s="24"/>
      <c r="B22" s="24"/>
      <c r="C22" s="24"/>
      <c r="D22" s="24"/>
      <c r="E22" s="24"/>
      <c r="F22" s="24"/>
      <c r="G22" s="24"/>
      <c r="H22" s="24"/>
      <c r="I22" s="16" t="str">
        <f t="shared" si="0"/>
        <v/>
      </c>
      <c r="J22" s="17" t="str">
        <f t="shared" si="1"/>
        <v/>
      </c>
      <c r="K22" s="17" t="str">
        <f t="shared" si="2"/>
        <v/>
      </c>
      <c r="L22" s="18" t="str">
        <f t="shared" si="3"/>
        <v/>
      </c>
      <c r="M22" s="15" t="str">
        <f t="shared" si="4"/>
        <v/>
      </c>
      <c r="N22" s="19" t="str">
        <f t="shared" si="5"/>
        <v xml:space="preserve"> </v>
      </c>
    </row>
    <row r="23" spans="1:14" x14ac:dyDescent="0.25">
      <c r="A23" s="24"/>
      <c r="B23" s="24"/>
      <c r="C23" s="24"/>
      <c r="D23" s="24"/>
      <c r="E23" s="24"/>
      <c r="F23" s="24"/>
      <c r="G23" s="24"/>
      <c r="H23" s="24"/>
      <c r="I23" s="16" t="str">
        <f t="shared" si="0"/>
        <v/>
      </c>
      <c r="J23" s="17" t="str">
        <f t="shared" si="1"/>
        <v/>
      </c>
      <c r="K23" s="17" t="str">
        <f t="shared" si="2"/>
        <v/>
      </c>
      <c r="L23" s="18" t="str">
        <f t="shared" si="3"/>
        <v/>
      </c>
      <c r="M23" s="15" t="str">
        <f t="shared" si="4"/>
        <v/>
      </c>
      <c r="N23" s="19" t="str">
        <f t="shared" si="5"/>
        <v xml:space="preserve"> </v>
      </c>
    </row>
    <row r="24" spans="1:14" x14ac:dyDescent="0.25">
      <c r="A24" s="24"/>
      <c r="B24" s="24"/>
      <c r="C24" s="24"/>
      <c r="D24" s="24"/>
      <c r="E24" s="24"/>
      <c r="F24" s="24"/>
      <c r="G24" s="24"/>
      <c r="H24" s="24"/>
      <c r="I24" s="16" t="str">
        <f t="shared" si="0"/>
        <v/>
      </c>
      <c r="J24" s="17" t="str">
        <f t="shared" si="1"/>
        <v/>
      </c>
      <c r="K24" s="17" t="str">
        <f t="shared" si="2"/>
        <v/>
      </c>
      <c r="L24" s="18" t="str">
        <f t="shared" si="3"/>
        <v/>
      </c>
      <c r="M24" s="15" t="str">
        <f t="shared" si="4"/>
        <v/>
      </c>
      <c r="N24" s="19" t="str">
        <f t="shared" si="5"/>
        <v xml:space="preserve"> </v>
      </c>
    </row>
    <row r="25" spans="1:14" x14ac:dyDescent="0.25">
      <c r="A25" s="24"/>
      <c r="B25" s="24"/>
      <c r="C25" s="24"/>
      <c r="D25" s="24"/>
      <c r="E25" s="24"/>
      <c r="F25" s="24"/>
      <c r="G25" s="24"/>
      <c r="H25" s="24"/>
      <c r="I25" s="16" t="str">
        <f t="shared" si="0"/>
        <v/>
      </c>
      <c r="J25" s="17" t="str">
        <f t="shared" si="1"/>
        <v/>
      </c>
      <c r="K25" s="17" t="str">
        <f t="shared" si="2"/>
        <v/>
      </c>
      <c r="L25" s="18" t="str">
        <f t="shared" si="3"/>
        <v/>
      </c>
      <c r="M25" s="15" t="str">
        <f t="shared" si="4"/>
        <v/>
      </c>
      <c r="N25" s="19" t="str">
        <f t="shared" si="5"/>
        <v xml:space="preserve"> </v>
      </c>
    </row>
    <row r="26" spans="1:14" x14ac:dyDescent="0.25">
      <c r="A26" s="24"/>
      <c r="B26" s="24"/>
      <c r="C26" s="24"/>
      <c r="D26" s="24"/>
      <c r="E26" s="24"/>
      <c r="F26" s="24"/>
      <c r="G26" s="24"/>
      <c r="H26" s="24"/>
      <c r="I26" s="16" t="str">
        <f t="shared" si="0"/>
        <v/>
      </c>
      <c r="J26" s="17" t="str">
        <f t="shared" si="1"/>
        <v/>
      </c>
      <c r="K26" s="17" t="str">
        <f t="shared" si="2"/>
        <v/>
      </c>
      <c r="L26" s="18" t="str">
        <f t="shared" si="3"/>
        <v/>
      </c>
      <c r="M26" s="15" t="str">
        <f t="shared" si="4"/>
        <v/>
      </c>
      <c r="N26" s="19" t="str">
        <f t="shared" si="5"/>
        <v xml:space="preserve"> </v>
      </c>
    </row>
    <row r="27" spans="1:14" x14ac:dyDescent="0.25">
      <c r="A27" s="24"/>
      <c r="B27" s="24"/>
      <c r="C27" s="24"/>
      <c r="D27" s="24"/>
      <c r="E27" s="24"/>
      <c r="F27" s="24"/>
      <c r="G27" s="24"/>
      <c r="H27" s="24"/>
      <c r="I27" s="16" t="str">
        <f t="shared" si="0"/>
        <v/>
      </c>
      <c r="J27" s="17" t="str">
        <f t="shared" si="1"/>
        <v/>
      </c>
      <c r="K27" s="17" t="str">
        <f t="shared" si="2"/>
        <v/>
      </c>
      <c r="L27" s="18" t="str">
        <f t="shared" si="3"/>
        <v/>
      </c>
      <c r="M27" s="15" t="str">
        <f t="shared" si="4"/>
        <v/>
      </c>
      <c r="N27" s="19" t="str">
        <f t="shared" si="5"/>
        <v xml:space="preserve"> </v>
      </c>
    </row>
    <row r="28" spans="1:14" x14ac:dyDescent="0.25">
      <c r="A28" s="24"/>
      <c r="B28" s="24"/>
      <c r="C28" s="24"/>
      <c r="D28" s="24"/>
      <c r="E28" s="24"/>
      <c r="F28" s="24"/>
      <c r="G28" s="24"/>
      <c r="H28" s="24"/>
      <c r="I28" s="16" t="str">
        <f t="shared" si="0"/>
        <v/>
      </c>
      <c r="J28" s="17" t="str">
        <f t="shared" si="1"/>
        <v/>
      </c>
      <c r="K28" s="17" t="str">
        <f t="shared" si="2"/>
        <v/>
      </c>
      <c r="L28" s="18" t="str">
        <f t="shared" si="3"/>
        <v/>
      </c>
      <c r="M28" s="15" t="str">
        <f t="shared" si="4"/>
        <v/>
      </c>
      <c r="N28" s="19" t="str">
        <f t="shared" si="5"/>
        <v xml:space="preserve"> </v>
      </c>
    </row>
    <row r="29" spans="1:14" x14ac:dyDescent="0.25">
      <c r="A29" s="24"/>
      <c r="B29" s="24"/>
      <c r="C29" s="24"/>
      <c r="D29" s="24"/>
      <c r="E29" s="24"/>
      <c r="F29" s="24"/>
      <c r="G29" s="24"/>
      <c r="H29" s="24"/>
      <c r="I29" s="16" t="str">
        <f t="shared" si="0"/>
        <v/>
      </c>
      <c r="J29" s="17" t="str">
        <f t="shared" si="1"/>
        <v/>
      </c>
      <c r="K29" s="17" t="str">
        <f t="shared" si="2"/>
        <v/>
      </c>
      <c r="L29" s="18" t="str">
        <f t="shared" si="3"/>
        <v/>
      </c>
      <c r="M29" s="15" t="str">
        <f t="shared" si="4"/>
        <v/>
      </c>
      <c r="N29" s="19" t="str">
        <f t="shared" si="5"/>
        <v xml:space="preserve"> </v>
      </c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16" t="str">
        <f t="shared" si="0"/>
        <v/>
      </c>
      <c r="J30" s="17" t="str">
        <f t="shared" si="1"/>
        <v/>
      </c>
      <c r="K30" s="17" t="str">
        <f t="shared" si="2"/>
        <v/>
      </c>
      <c r="L30" s="18" t="str">
        <f t="shared" si="3"/>
        <v/>
      </c>
      <c r="M30" s="15" t="str">
        <f t="shared" si="4"/>
        <v/>
      </c>
      <c r="N30" s="19" t="str">
        <f t="shared" si="5"/>
        <v xml:space="preserve"> </v>
      </c>
    </row>
    <row r="31" spans="1:14" x14ac:dyDescent="0.25">
      <c r="A31" s="24"/>
      <c r="B31" s="24"/>
      <c r="C31" s="24"/>
      <c r="D31" s="24"/>
      <c r="E31" s="24"/>
      <c r="F31" s="24"/>
      <c r="G31" s="24"/>
      <c r="H31" s="24"/>
      <c r="I31" s="16" t="str">
        <f t="shared" si="0"/>
        <v/>
      </c>
      <c r="J31" s="17" t="str">
        <f t="shared" si="1"/>
        <v/>
      </c>
      <c r="K31" s="17" t="str">
        <f t="shared" si="2"/>
        <v/>
      </c>
      <c r="L31" s="18" t="str">
        <f t="shared" si="3"/>
        <v/>
      </c>
      <c r="M31" s="15" t="str">
        <f t="shared" si="4"/>
        <v/>
      </c>
      <c r="N31" s="19" t="str">
        <f t="shared" si="5"/>
        <v xml:space="preserve"> </v>
      </c>
    </row>
    <row r="32" spans="1:14" x14ac:dyDescent="0.25">
      <c r="A32" s="24"/>
      <c r="B32" s="24"/>
      <c r="C32" s="24"/>
      <c r="D32" s="24"/>
      <c r="E32" s="24"/>
      <c r="F32" s="24"/>
      <c r="G32" s="24"/>
      <c r="H32" s="24"/>
      <c r="I32" s="16" t="str">
        <f t="shared" si="0"/>
        <v/>
      </c>
      <c r="J32" s="17" t="str">
        <f t="shared" si="1"/>
        <v/>
      </c>
      <c r="K32" s="17" t="str">
        <f t="shared" si="2"/>
        <v/>
      </c>
      <c r="L32" s="18" t="str">
        <f t="shared" si="3"/>
        <v/>
      </c>
      <c r="M32" s="15" t="str">
        <f t="shared" si="4"/>
        <v/>
      </c>
      <c r="N32" s="19" t="str">
        <f t="shared" si="5"/>
        <v xml:space="preserve"> </v>
      </c>
    </row>
    <row r="33" spans="1:14" x14ac:dyDescent="0.25">
      <c r="A33" s="24"/>
      <c r="B33" s="24"/>
      <c r="C33" s="24"/>
      <c r="D33" s="24"/>
      <c r="E33" s="24"/>
      <c r="F33" s="24"/>
      <c r="G33" s="24"/>
      <c r="H33" s="24"/>
      <c r="I33" s="16" t="str">
        <f t="shared" si="0"/>
        <v/>
      </c>
      <c r="J33" s="17" t="str">
        <f t="shared" si="1"/>
        <v/>
      </c>
      <c r="K33" s="17" t="str">
        <f t="shared" si="2"/>
        <v/>
      </c>
      <c r="L33" s="18" t="str">
        <f t="shared" si="3"/>
        <v/>
      </c>
      <c r="M33" s="15" t="str">
        <f t="shared" si="4"/>
        <v/>
      </c>
      <c r="N33" s="19" t="str">
        <f t="shared" si="5"/>
        <v xml:space="preserve"> </v>
      </c>
    </row>
    <row r="34" spans="1:14" x14ac:dyDescent="0.25">
      <c r="A34" s="24"/>
      <c r="B34" s="24"/>
      <c r="C34" s="24"/>
      <c r="D34" s="24"/>
      <c r="E34" s="24"/>
      <c r="F34" s="24"/>
      <c r="G34" s="24"/>
      <c r="H34" s="24"/>
      <c r="I34" s="16" t="str">
        <f t="shared" si="0"/>
        <v/>
      </c>
      <c r="J34" s="17" t="str">
        <f t="shared" si="1"/>
        <v/>
      </c>
      <c r="K34" s="17" t="str">
        <f t="shared" si="2"/>
        <v/>
      </c>
      <c r="L34" s="18" t="str">
        <f t="shared" si="3"/>
        <v/>
      </c>
      <c r="M34" s="15" t="str">
        <f t="shared" si="4"/>
        <v/>
      </c>
      <c r="N34" s="19" t="str">
        <f t="shared" si="5"/>
        <v xml:space="preserve"> </v>
      </c>
    </row>
    <row r="35" spans="1:14" x14ac:dyDescent="0.25">
      <c r="A35" s="24"/>
      <c r="B35" s="24"/>
      <c r="C35" s="24"/>
      <c r="D35" s="24"/>
      <c r="E35" s="24"/>
      <c r="F35" s="24"/>
      <c r="G35" s="24"/>
      <c r="H35" s="24"/>
      <c r="I35" s="16" t="str">
        <f t="shared" si="0"/>
        <v/>
      </c>
      <c r="J35" s="17" t="str">
        <f t="shared" si="1"/>
        <v/>
      </c>
      <c r="K35" s="17" t="str">
        <f t="shared" si="2"/>
        <v/>
      </c>
      <c r="L35" s="18" t="str">
        <f t="shared" si="3"/>
        <v/>
      </c>
      <c r="M35" s="15" t="str">
        <f t="shared" si="4"/>
        <v/>
      </c>
      <c r="N35" s="19" t="str">
        <f t="shared" si="5"/>
        <v xml:space="preserve"> </v>
      </c>
    </row>
    <row r="36" spans="1:14" x14ac:dyDescent="0.25">
      <c r="A36" s="24"/>
      <c r="B36" s="24"/>
      <c r="C36" s="24"/>
      <c r="D36" s="24"/>
      <c r="E36" s="24"/>
      <c r="F36" s="24"/>
      <c r="G36" s="24"/>
      <c r="H36" s="24"/>
      <c r="I36" s="16" t="str">
        <f t="shared" si="0"/>
        <v/>
      </c>
      <c r="J36" s="17" t="str">
        <f t="shared" si="1"/>
        <v/>
      </c>
      <c r="K36" s="17" t="str">
        <f t="shared" si="2"/>
        <v/>
      </c>
      <c r="L36" s="18" t="str">
        <f t="shared" si="3"/>
        <v/>
      </c>
      <c r="M36" s="15" t="str">
        <f t="shared" si="4"/>
        <v/>
      </c>
      <c r="N36" s="19" t="str">
        <f t="shared" si="5"/>
        <v xml:space="preserve"> </v>
      </c>
    </row>
    <row r="37" spans="1:14" x14ac:dyDescent="0.25">
      <c r="A37" s="24"/>
      <c r="B37" s="24"/>
      <c r="C37" s="24"/>
      <c r="D37" s="24"/>
      <c r="E37" s="24"/>
      <c r="F37" s="24"/>
      <c r="G37" s="24"/>
      <c r="H37" s="24"/>
      <c r="I37" s="16" t="str">
        <f t="shared" si="0"/>
        <v/>
      </c>
      <c r="J37" s="17" t="str">
        <f t="shared" si="1"/>
        <v/>
      </c>
      <c r="K37" s="17" t="str">
        <f t="shared" si="2"/>
        <v/>
      </c>
      <c r="L37" s="18" t="str">
        <f t="shared" si="3"/>
        <v/>
      </c>
      <c r="M37" s="15" t="str">
        <f t="shared" si="4"/>
        <v/>
      </c>
      <c r="N37" s="19" t="str">
        <f t="shared" si="5"/>
        <v xml:space="preserve"> </v>
      </c>
    </row>
    <row r="38" spans="1:14" x14ac:dyDescent="0.25">
      <c r="A38" s="24"/>
      <c r="B38" s="24"/>
      <c r="C38" s="24"/>
      <c r="D38" s="24"/>
      <c r="E38" s="24"/>
      <c r="F38" s="24"/>
      <c r="G38" s="24"/>
      <c r="H38" s="24"/>
      <c r="I38" s="16" t="str">
        <f t="shared" si="0"/>
        <v/>
      </c>
      <c r="J38" s="17" t="str">
        <f t="shared" si="1"/>
        <v/>
      </c>
      <c r="K38" s="17" t="str">
        <f t="shared" si="2"/>
        <v/>
      </c>
      <c r="L38" s="18" t="str">
        <f t="shared" si="3"/>
        <v/>
      </c>
      <c r="M38" s="15" t="str">
        <f t="shared" si="4"/>
        <v/>
      </c>
      <c r="N38" s="19" t="str">
        <f t="shared" si="5"/>
        <v xml:space="preserve"> </v>
      </c>
    </row>
    <row r="39" spans="1:14" x14ac:dyDescent="0.25">
      <c r="A39" s="24"/>
      <c r="B39" s="24"/>
      <c r="C39" s="24"/>
      <c r="D39" s="24"/>
      <c r="E39" s="24"/>
      <c r="F39" s="24"/>
      <c r="G39" s="24"/>
      <c r="H39" s="24"/>
      <c r="I39" s="16" t="str">
        <f t="shared" si="0"/>
        <v/>
      </c>
      <c r="J39" s="17" t="str">
        <f t="shared" si="1"/>
        <v/>
      </c>
      <c r="K39" s="17" t="str">
        <f t="shared" si="2"/>
        <v/>
      </c>
      <c r="L39" s="18" t="str">
        <f t="shared" si="3"/>
        <v/>
      </c>
      <c r="M39" s="15" t="str">
        <f t="shared" si="4"/>
        <v/>
      </c>
      <c r="N39" s="19" t="str">
        <f t="shared" si="5"/>
        <v xml:space="preserve"> </v>
      </c>
    </row>
    <row r="40" spans="1:14" x14ac:dyDescent="0.25">
      <c r="A40" s="24"/>
      <c r="B40" s="24"/>
      <c r="C40" s="24"/>
      <c r="D40" s="24"/>
      <c r="E40" s="24"/>
      <c r="F40" s="24"/>
      <c r="G40" s="24"/>
      <c r="H40" s="24"/>
      <c r="I40" s="16" t="str">
        <f t="shared" si="0"/>
        <v/>
      </c>
      <c r="J40" s="17" t="str">
        <f t="shared" si="1"/>
        <v/>
      </c>
      <c r="K40" s="17" t="str">
        <f t="shared" si="2"/>
        <v/>
      </c>
      <c r="L40" s="18" t="str">
        <f t="shared" si="3"/>
        <v/>
      </c>
      <c r="M40" s="15" t="str">
        <f t="shared" si="4"/>
        <v/>
      </c>
      <c r="N40" s="19" t="str">
        <f t="shared" si="5"/>
        <v xml:space="preserve"> </v>
      </c>
    </row>
    <row r="41" spans="1:14" x14ac:dyDescent="0.25">
      <c r="A41" s="24"/>
      <c r="B41" s="24"/>
      <c r="C41" s="24"/>
      <c r="D41" s="24"/>
      <c r="E41" s="24"/>
      <c r="F41" s="24"/>
      <c r="G41" s="24"/>
      <c r="H41" s="24"/>
      <c r="I41" s="16" t="str">
        <f t="shared" si="0"/>
        <v/>
      </c>
      <c r="J41" s="17" t="str">
        <f t="shared" si="1"/>
        <v/>
      </c>
      <c r="K41" s="17" t="str">
        <f t="shared" si="2"/>
        <v/>
      </c>
      <c r="L41" s="18" t="str">
        <f t="shared" si="3"/>
        <v/>
      </c>
      <c r="M41" s="15" t="str">
        <f t="shared" si="4"/>
        <v/>
      </c>
      <c r="N41" s="19" t="str">
        <f t="shared" si="5"/>
        <v xml:space="preserve"> </v>
      </c>
    </row>
    <row r="42" spans="1:14" x14ac:dyDescent="0.25">
      <c r="A42" s="24"/>
      <c r="B42" s="24"/>
      <c r="C42" s="24"/>
      <c r="D42" s="24"/>
      <c r="E42" s="24"/>
      <c r="F42" s="24"/>
      <c r="G42" s="24"/>
      <c r="H42" s="24"/>
      <c r="I42" s="16" t="str">
        <f t="shared" si="0"/>
        <v/>
      </c>
      <c r="J42" s="17" t="str">
        <f t="shared" si="1"/>
        <v/>
      </c>
      <c r="K42" s="17" t="str">
        <f t="shared" si="2"/>
        <v/>
      </c>
      <c r="L42" s="18" t="str">
        <f t="shared" si="3"/>
        <v/>
      </c>
      <c r="M42" s="15" t="str">
        <f t="shared" si="4"/>
        <v/>
      </c>
      <c r="N42" s="19" t="str">
        <f t="shared" si="5"/>
        <v xml:space="preserve"> </v>
      </c>
    </row>
    <row r="43" spans="1:14" x14ac:dyDescent="0.25">
      <c r="A43" s="24"/>
      <c r="B43" s="24"/>
      <c r="C43" s="24"/>
      <c r="D43" s="24"/>
      <c r="E43" s="24"/>
      <c r="F43" s="24"/>
      <c r="G43" s="24"/>
      <c r="H43" s="24"/>
      <c r="I43" s="16" t="str">
        <f t="shared" si="0"/>
        <v/>
      </c>
      <c r="J43" s="17" t="str">
        <f t="shared" si="1"/>
        <v/>
      </c>
      <c r="K43" s="17" t="str">
        <f t="shared" si="2"/>
        <v/>
      </c>
      <c r="L43" s="18" t="str">
        <f t="shared" si="3"/>
        <v/>
      </c>
      <c r="M43" s="15" t="str">
        <f t="shared" si="4"/>
        <v/>
      </c>
      <c r="N43" s="19" t="str">
        <f t="shared" si="5"/>
        <v xml:space="preserve"> </v>
      </c>
    </row>
    <row r="44" spans="1:14" x14ac:dyDescent="0.25">
      <c r="A44" s="24"/>
      <c r="B44" s="24"/>
      <c r="C44" s="24"/>
      <c r="D44" s="24"/>
      <c r="E44" s="24"/>
      <c r="F44" s="24"/>
      <c r="G44" s="24"/>
      <c r="H44" s="24"/>
      <c r="I44" s="16" t="str">
        <f t="shared" si="0"/>
        <v/>
      </c>
      <c r="J44" s="17" t="str">
        <f t="shared" si="1"/>
        <v/>
      </c>
      <c r="K44" s="17" t="str">
        <f t="shared" si="2"/>
        <v/>
      </c>
      <c r="L44" s="18" t="str">
        <f t="shared" si="3"/>
        <v/>
      </c>
      <c r="M44" s="15" t="str">
        <f t="shared" si="4"/>
        <v/>
      </c>
      <c r="N44" s="19" t="str">
        <f t="shared" si="5"/>
        <v xml:space="preserve"> </v>
      </c>
    </row>
    <row r="45" spans="1:14" ht="24" customHeight="1" x14ac:dyDescent="0.25">
      <c r="A45" s="48" t="s">
        <v>17</v>
      </c>
      <c r="B45" s="48"/>
      <c r="C45" s="20">
        <f>SUM(C5:C44)</f>
        <v>0</v>
      </c>
      <c r="D45" s="20">
        <f t="shared" ref="D45:H45" si="6">SUM(D5:D44)</f>
        <v>0</v>
      </c>
      <c r="E45" s="20">
        <f t="shared" si="6"/>
        <v>0</v>
      </c>
      <c r="F45" s="20">
        <f t="shared" si="6"/>
        <v>0</v>
      </c>
      <c r="G45" s="20">
        <f t="shared" si="6"/>
        <v>0</v>
      </c>
      <c r="H45" s="20">
        <f t="shared" si="6"/>
        <v>0</v>
      </c>
      <c r="I45" s="21" t="e">
        <f t="shared" ref="I45" si="7">(D45*5+E45*4+F45*3+G45*2)/C45</f>
        <v>#DIV/0!</v>
      </c>
      <c r="J45" s="22" t="e">
        <f t="shared" ref="J45" si="8">SUM(D45:E45)/C45</f>
        <v>#DIV/0!</v>
      </c>
      <c r="K45" s="22" t="e">
        <f t="shared" ref="K45" si="9">SUM(D45:F45)/C45</f>
        <v>#DIV/0!</v>
      </c>
      <c r="L45" s="22" t="e">
        <f t="shared" ref="L45" si="10">(D45*1+E45*0.64+F45*0.36+G45*0.16)/C45</f>
        <v>#DIV/0!</v>
      </c>
      <c r="M45" s="20" t="e">
        <f t="shared" ref="M45" si="11">IF(L45&gt;=0.8,"Оптимальный",IF(L45&gt;=0.6,"Допустимый",IF(L45&gt;=0.5,"Критический",IF(L45&gt;=0,"Низкий",""))))</f>
        <v>#DIV/0!</v>
      </c>
      <c r="N45" s="19"/>
    </row>
  </sheetData>
  <sheetProtection algorithmName="SHA-512" hashValue="5Z1zbEdY1CPR71V6rHGWikxHi3tMmXuLmg8sR/jgnTN7gNZPKllEcqXMElwo7G3PdoBsLOmeOwmNi57sxPrmeA==" saltValue="lyS8YSZ6FYTqBdgkxCZv6Q==" spinCount="100000" sheet="1" scenarios="1" formatRows="0"/>
  <mergeCells count="7">
    <mergeCell ref="A45:B45"/>
    <mergeCell ref="A1:M1"/>
    <mergeCell ref="G2:H2"/>
    <mergeCell ref="K2:L2"/>
    <mergeCell ref="B3:M3"/>
    <mergeCell ref="L4:M4"/>
    <mergeCell ref="B2:F2"/>
  </mergeCells>
  <conditionalFormatting sqref="M5:M45">
    <cfRule type="cellIs" dxfId="4" priority="5" operator="equal">
      <formula>"Оптимальный"</formula>
    </cfRule>
    <cfRule type="cellIs" dxfId="3" priority="6" operator="equal">
      <formula>"Низкий"</formula>
    </cfRule>
  </conditionalFormatting>
  <conditionalFormatting sqref="G2">
    <cfRule type="containsBlanks" dxfId="2" priority="4">
      <formula>LEN(TRIM(G2))=0</formula>
    </cfRule>
  </conditionalFormatting>
  <conditionalFormatting sqref="B3">
    <cfRule type="containsBlanks" dxfId="1" priority="3">
      <formula>LEN(TRIM(B3))=0</formula>
    </cfRule>
  </conditionalFormatting>
  <conditionalFormatting sqref="B2">
    <cfRule type="containsBlanks" dxfId="0" priority="1">
      <formula>LEN(TRIM(B2))=0</formula>
    </cfRule>
  </conditionalFormatting>
  <dataValidations count="1">
    <dataValidation type="list" errorStyle="warning" allowBlank="1" showInputMessage="1" showErrorMessage="1" sqref="B2">
      <formula1>Период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  <headerFooter>
    <oddHeader>&amp;L&amp;P&amp;C&amp;F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A4" workbookViewId="0">
      <selection activeCell="B1" sqref="B1"/>
    </sheetView>
  </sheetViews>
  <sheetFormatPr defaultRowHeight="15" x14ac:dyDescent="0.25"/>
  <cols>
    <col min="1" max="1" width="42.140625" customWidth="1"/>
  </cols>
  <sheetData>
    <row r="1" spans="1:1" x14ac:dyDescent="0.25">
      <c r="A1" s="4" t="s">
        <v>2</v>
      </c>
    </row>
    <row r="2" spans="1:1" x14ac:dyDescent="0.25">
      <c r="A2" s="4" t="s">
        <v>52</v>
      </c>
    </row>
    <row r="3" spans="1:1" x14ac:dyDescent="0.25">
      <c r="A3" s="4" t="s">
        <v>18</v>
      </c>
    </row>
    <row r="4" spans="1:1" x14ac:dyDescent="0.25">
      <c r="A4" s="4" t="s">
        <v>53</v>
      </c>
    </row>
    <row r="5" spans="1:1" x14ac:dyDescent="0.25">
      <c r="A5" s="4" t="s">
        <v>19</v>
      </c>
    </row>
    <row r="6" spans="1:1" x14ac:dyDescent="0.25">
      <c r="A6" s="4" t="s">
        <v>20</v>
      </c>
    </row>
    <row r="7" spans="1:1" x14ac:dyDescent="0.25">
      <c r="A7" s="4" t="s">
        <v>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zoomScale="70" zoomScaleNormal="70" workbookViewId="0">
      <selection activeCell="J9" sqref="J9"/>
    </sheetView>
  </sheetViews>
  <sheetFormatPr defaultRowHeight="15" x14ac:dyDescent="0.25"/>
  <cols>
    <col min="1" max="1" width="6.42578125" customWidth="1"/>
    <col min="2" max="2" width="29.28515625" customWidth="1"/>
    <col min="3" max="3" width="8.140625" customWidth="1"/>
    <col min="4" max="4" width="21" customWidth="1"/>
    <col min="5" max="5" width="39.140625" customWidth="1"/>
    <col min="6" max="6" width="39" customWidth="1"/>
  </cols>
  <sheetData>
    <row r="1" spans="1:6" ht="18.75" x14ac:dyDescent="0.25">
      <c r="A1" s="55" t="s">
        <v>45</v>
      </c>
      <c r="B1" s="55"/>
      <c r="C1" s="55"/>
      <c r="D1" s="55"/>
      <c r="E1" s="55"/>
      <c r="F1" s="55"/>
    </row>
    <row r="2" spans="1:6" ht="18.75" x14ac:dyDescent="0.25">
      <c r="A2" s="55" t="s">
        <v>46</v>
      </c>
      <c r="B2" s="55"/>
      <c r="C2" s="55"/>
      <c r="D2" s="55"/>
      <c r="E2" s="55"/>
      <c r="F2" s="55"/>
    </row>
    <row r="3" spans="1:6" s="2" customFormat="1" ht="24" customHeight="1" x14ac:dyDescent="0.25">
      <c r="A3" s="56" t="str">
        <f>IF('1'!B2="","",'1'!B2)</f>
        <v>I четверть</v>
      </c>
      <c r="B3" s="56"/>
      <c r="C3" s="56" t="str">
        <f>'1'!A3</f>
        <v>ВЫБЕРИТЕ ИЗ СПИСКА</v>
      </c>
      <c r="D3" s="56"/>
      <c r="E3" s="57" t="str">
        <f>IF('1'!B3="","",'1'!B3)</f>
        <v/>
      </c>
      <c r="F3" s="57"/>
    </row>
    <row r="4" spans="1:6" s="3" customFormat="1" x14ac:dyDescent="0.25">
      <c r="A4" s="1" t="s">
        <v>47</v>
      </c>
      <c r="B4" s="1" t="s">
        <v>48</v>
      </c>
      <c r="C4" s="1" t="s">
        <v>5</v>
      </c>
      <c r="D4" s="1" t="str">
        <f>'1'!A4</f>
        <v>ФИО учителя</v>
      </c>
      <c r="E4" s="1" t="s">
        <v>49</v>
      </c>
      <c r="F4" s="1" t="s">
        <v>50</v>
      </c>
    </row>
    <row r="5" spans="1:6" x14ac:dyDescent="0.25">
      <c r="A5" s="28"/>
      <c r="B5" s="28"/>
      <c r="C5" s="28"/>
      <c r="D5" s="28"/>
      <c r="E5" s="28"/>
      <c r="F5" s="28"/>
    </row>
    <row r="6" spans="1:6" x14ac:dyDescent="0.25">
      <c r="A6" s="28"/>
      <c r="B6" s="28"/>
      <c r="C6" s="28"/>
      <c r="D6" s="28"/>
      <c r="E6" s="28"/>
      <c r="F6" s="28"/>
    </row>
    <row r="7" spans="1:6" x14ac:dyDescent="0.25">
      <c r="A7" s="28"/>
      <c r="B7" s="28"/>
      <c r="C7" s="28"/>
      <c r="D7" s="28"/>
      <c r="E7" s="28"/>
      <c r="F7" s="28"/>
    </row>
    <row r="8" spans="1:6" x14ac:dyDescent="0.25">
      <c r="A8" s="28"/>
      <c r="B8" s="28"/>
      <c r="C8" s="28"/>
      <c r="D8" s="28"/>
      <c r="E8" s="28"/>
      <c r="F8" s="28"/>
    </row>
    <row r="9" spans="1:6" x14ac:dyDescent="0.25">
      <c r="A9" s="28"/>
      <c r="B9" s="28"/>
      <c r="C9" s="28"/>
      <c r="D9" s="28"/>
      <c r="E9" s="28"/>
      <c r="F9" s="28"/>
    </row>
    <row r="10" spans="1:6" x14ac:dyDescent="0.25">
      <c r="A10" s="28"/>
      <c r="B10" s="28"/>
      <c r="C10" s="28"/>
      <c r="D10" s="28"/>
      <c r="E10" s="28"/>
      <c r="F10" s="28"/>
    </row>
    <row r="11" spans="1:6" x14ac:dyDescent="0.25">
      <c r="A11" s="28"/>
      <c r="B11" s="28"/>
      <c r="C11" s="28"/>
      <c r="D11" s="28"/>
      <c r="E11" s="28"/>
      <c r="F11" s="28"/>
    </row>
    <row r="12" spans="1:6" x14ac:dyDescent="0.25">
      <c r="A12" s="28"/>
      <c r="B12" s="28"/>
      <c r="C12" s="28"/>
      <c r="D12" s="28"/>
      <c r="E12" s="28"/>
      <c r="F12" s="28"/>
    </row>
    <row r="13" spans="1:6" x14ac:dyDescent="0.25">
      <c r="A13" s="28"/>
      <c r="B13" s="28"/>
      <c r="C13" s="28"/>
      <c r="D13" s="28"/>
      <c r="E13" s="28"/>
      <c r="F13" s="28"/>
    </row>
    <row r="14" spans="1:6" x14ac:dyDescent="0.25">
      <c r="A14" s="28"/>
      <c r="B14" s="28"/>
      <c r="C14" s="28"/>
      <c r="D14" s="28"/>
      <c r="E14" s="28"/>
      <c r="F14" s="28"/>
    </row>
    <row r="15" spans="1:6" x14ac:dyDescent="0.25">
      <c r="A15" s="28"/>
      <c r="B15" s="28"/>
      <c r="C15" s="28"/>
      <c r="D15" s="28"/>
      <c r="E15" s="28"/>
      <c r="F15" s="28"/>
    </row>
    <row r="16" spans="1:6" x14ac:dyDescent="0.25">
      <c r="A16" s="28"/>
      <c r="B16" s="28"/>
      <c r="C16" s="28"/>
      <c r="D16" s="28"/>
      <c r="E16" s="28"/>
      <c r="F16" s="28"/>
    </row>
    <row r="17" spans="1:6" x14ac:dyDescent="0.25">
      <c r="A17" s="28"/>
      <c r="B17" s="28"/>
      <c r="C17" s="28"/>
      <c r="D17" s="28"/>
      <c r="E17" s="28"/>
      <c r="F17" s="28"/>
    </row>
    <row r="18" spans="1:6" x14ac:dyDescent="0.25">
      <c r="A18" s="28"/>
      <c r="B18" s="28"/>
      <c r="C18" s="28"/>
      <c r="D18" s="28"/>
      <c r="E18" s="28"/>
      <c r="F18" s="28"/>
    </row>
    <row r="19" spans="1:6" x14ac:dyDescent="0.25">
      <c r="A19" s="28"/>
      <c r="B19" s="28"/>
      <c r="C19" s="28"/>
      <c r="D19" s="28"/>
      <c r="E19" s="28"/>
      <c r="F19" s="28"/>
    </row>
    <row r="20" spans="1:6" x14ac:dyDescent="0.25">
      <c r="A20" s="28"/>
      <c r="B20" s="28"/>
      <c r="C20" s="28"/>
      <c r="D20" s="28"/>
      <c r="E20" s="28"/>
      <c r="F20" s="28"/>
    </row>
    <row r="21" spans="1:6" x14ac:dyDescent="0.25">
      <c r="A21" s="28"/>
      <c r="B21" s="28"/>
      <c r="C21" s="28"/>
      <c r="D21" s="28"/>
      <c r="E21" s="28"/>
      <c r="F21" s="28"/>
    </row>
    <row r="22" spans="1:6" x14ac:dyDescent="0.25">
      <c r="A22" s="28"/>
      <c r="B22" s="28"/>
      <c r="C22" s="28"/>
      <c r="D22" s="28"/>
      <c r="E22" s="28"/>
      <c r="F22" s="28"/>
    </row>
    <row r="23" spans="1:6" x14ac:dyDescent="0.25">
      <c r="A23" s="28"/>
      <c r="B23" s="28"/>
      <c r="C23" s="28"/>
      <c r="D23" s="28"/>
      <c r="E23" s="28"/>
      <c r="F23" s="28"/>
    </row>
    <row r="24" spans="1:6" x14ac:dyDescent="0.25">
      <c r="A24" s="28"/>
      <c r="B24" s="28"/>
      <c r="C24" s="28"/>
      <c r="D24" s="28"/>
      <c r="E24" s="28"/>
      <c r="F24" s="28"/>
    </row>
    <row r="25" spans="1:6" x14ac:dyDescent="0.25">
      <c r="A25" s="28"/>
      <c r="B25" s="28"/>
      <c r="C25" s="28"/>
      <c r="D25" s="28"/>
      <c r="E25" s="28"/>
      <c r="F25" s="28"/>
    </row>
    <row r="26" spans="1:6" x14ac:dyDescent="0.25">
      <c r="A26" s="28"/>
      <c r="B26" s="28"/>
      <c r="C26" s="28"/>
      <c r="D26" s="28"/>
      <c r="E26" s="28"/>
      <c r="F26" s="28"/>
    </row>
    <row r="27" spans="1:6" x14ac:dyDescent="0.25">
      <c r="A27" s="28"/>
      <c r="B27" s="28"/>
      <c r="C27" s="28"/>
      <c r="D27" s="28"/>
      <c r="E27" s="28"/>
      <c r="F27" s="28"/>
    </row>
    <row r="28" spans="1:6" x14ac:dyDescent="0.25">
      <c r="A28" s="28"/>
      <c r="B28" s="28"/>
      <c r="C28" s="28"/>
      <c r="D28" s="28"/>
      <c r="E28" s="28"/>
      <c r="F28" s="28"/>
    </row>
    <row r="29" spans="1:6" x14ac:dyDescent="0.25">
      <c r="A29" s="28"/>
      <c r="B29" s="28"/>
      <c r="C29" s="28"/>
      <c r="D29" s="28"/>
      <c r="E29" s="28"/>
      <c r="F29" s="28"/>
    </row>
    <row r="30" spans="1:6" x14ac:dyDescent="0.25">
      <c r="A30" s="28"/>
      <c r="B30" s="28"/>
      <c r="C30" s="28"/>
      <c r="D30" s="28"/>
      <c r="E30" s="28"/>
      <c r="F30" s="28"/>
    </row>
    <row r="31" spans="1:6" x14ac:dyDescent="0.25">
      <c r="A31" s="28"/>
      <c r="B31" s="28"/>
      <c r="C31" s="28"/>
      <c r="D31" s="28"/>
      <c r="E31" s="28"/>
      <c r="F31" s="28"/>
    </row>
    <row r="32" spans="1:6" x14ac:dyDescent="0.25">
      <c r="A32" s="28"/>
      <c r="B32" s="28"/>
      <c r="C32" s="28"/>
      <c r="D32" s="28"/>
      <c r="E32" s="28"/>
      <c r="F32" s="28"/>
    </row>
    <row r="33" spans="1:6" x14ac:dyDescent="0.25">
      <c r="A33" s="28"/>
      <c r="B33" s="28"/>
      <c r="C33" s="28"/>
      <c r="D33" s="28"/>
      <c r="E33" s="28"/>
      <c r="F33" s="28"/>
    </row>
    <row r="34" spans="1:6" x14ac:dyDescent="0.25">
      <c r="A34" s="28"/>
      <c r="B34" s="28"/>
      <c r="C34" s="28"/>
      <c r="D34" s="28"/>
      <c r="E34" s="28"/>
      <c r="F34" s="28"/>
    </row>
    <row r="35" spans="1:6" x14ac:dyDescent="0.25">
      <c r="A35" s="28"/>
      <c r="B35" s="28"/>
      <c r="C35" s="28"/>
      <c r="D35" s="28"/>
      <c r="E35" s="28"/>
      <c r="F35" s="28"/>
    </row>
    <row r="36" spans="1:6" x14ac:dyDescent="0.25">
      <c r="A36" s="28"/>
      <c r="B36" s="28"/>
      <c r="C36" s="28"/>
      <c r="D36" s="28"/>
      <c r="E36" s="28"/>
      <c r="F36" s="28"/>
    </row>
    <row r="37" spans="1:6" x14ac:dyDescent="0.25">
      <c r="A37" s="28"/>
      <c r="B37" s="28"/>
      <c r="C37" s="28"/>
      <c r="D37" s="28"/>
      <c r="E37" s="28"/>
      <c r="F37" s="28"/>
    </row>
    <row r="38" spans="1:6" ht="39.6" customHeight="1" x14ac:dyDescent="0.25">
      <c r="E38" s="29" t="s">
        <v>51</v>
      </c>
      <c r="F38" s="30"/>
    </row>
    <row r="39" spans="1:6" ht="18.75" x14ac:dyDescent="0.25">
      <c r="A39" s="55" t="s">
        <v>45</v>
      </c>
      <c r="B39" s="55"/>
      <c r="C39" s="55"/>
      <c r="D39" s="55"/>
      <c r="E39" s="55"/>
      <c r="F39" s="55"/>
    </row>
    <row r="40" spans="1:6" ht="18.75" x14ac:dyDescent="0.25">
      <c r="A40" s="55" t="s">
        <v>46</v>
      </c>
      <c r="B40" s="55"/>
      <c r="C40" s="55"/>
      <c r="D40" s="55"/>
      <c r="E40" s="55"/>
      <c r="F40" s="55"/>
    </row>
    <row r="41" spans="1:6" x14ac:dyDescent="0.25">
      <c r="A41" s="56" t="str">
        <f>IF('2'!B2="","",'2'!B2)</f>
        <v/>
      </c>
      <c r="B41" s="56"/>
      <c r="C41" s="56" t="s">
        <v>3</v>
      </c>
      <c r="D41" s="56"/>
      <c r="E41" s="57" t="str">
        <f>IF('1'!B43="","",'1'!B43)</f>
        <v/>
      </c>
      <c r="F41" s="57"/>
    </row>
    <row r="42" spans="1:6" x14ac:dyDescent="0.25">
      <c r="A42" s="1" t="s">
        <v>47</v>
      </c>
      <c r="B42" s="1" t="s">
        <v>48</v>
      </c>
      <c r="C42" s="1" t="s">
        <v>5</v>
      </c>
      <c r="D42" s="1" t="s">
        <v>4</v>
      </c>
      <c r="E42" s="1" t="s">
        <v>49</v>
      </c>
      <c r="F42" s="1" t="s">
        <v>50</v>
      </c>
    </row>
    <row r="43" spans="1:6" x14ac:dyDescent="0.25">
      <c r="A43" s="28"/>
      <c r="B43" s="28"/>
      <c r="C43" s="28"/>
      <c r="D43" s="28"/>
      <c r="E43" s="28"/>
      <c r="F43" s="28"/>
    </row>
    <row r="44" spans="1:6" x14ac:dyDescent="0.25">
      <c r="A44" s="28"/>
      <c r="B44" s="28"/>
      <c r="C44" s="28"/>
      <c r="D44" s="28"/>
      <c r="E44" s="28"/>
      <c r="F44" s="28"/>
    </row>
    <row r="45" spans="1:6" x14ac:dyDescent="0.25">
      <c r="A45" s="28"/>
      <c r="B45" s="28"/>
      <c r="C45" s="28"/>
      <c r="D45" s="28"/>
      <c r="E45" s="28"/>
      <c r="F45" s="28"/>
    </row>
    <row r="46" spans="1:6" x14ac:dyDescent="0.25">
      <c r="A46" s="28"/>
      <c r="B46" s="28"/>
      <c r="C46" s="28"/>
      <c r="D46" s="28"/>
      <c r="E46" s="28"/>
      <c r="F46" s="28"/>
    </row>
    <row r="47" spans="1:6" x14ac:dyDescent="0.25">
      <c r="A47" s="28"/>
      <c r="B47" s="28"/>
      <c r="C47" s="28"/>
      <c r="D47" s="28"/>
      <c r="E47" s="28"/>
      <c r="F47" s="28"/>
    </row>
    <row r="48" spans="1:6" x14ac:dyDescent="0.25">
      <c r="A48" s="28"/>
      <c r="B48" s="28"/>
      <c r="C48" s="28"/>
      <c r="D48" s="28"/>
      <c r="E48" s="28"/>
      <c r="F48" s="28"/>
    </row>
    <row r="49" spans="1:6" x14ac:dyDescent="0.25">
      <c r="A49" s="28"/>
      <c r="B49" s="28"/>
      <c r="C49" s="28"/>
      <c r="D49" s="28"/>
      <c r="E49" s="28"/>
      <c r="F49" s="28"/>
    </row>
    <row r="50" spans="1:6" x14ac:dyDescent="0.25">
      <c r="A50" s="28"/>
      <c r="B50" s="28"/>
      <c r="C50" s="28"/>
      <c r="D50" s="28"/>
      <c r="E50" s="28"/>
      <c r="F50" s="28"/>
    </row>
    <row r="51" spans="1:6" x14ac:dyDescent="0.25">
      <c r="A51" s="28"/>
      <c r="B51" s="28"/>
      <c r="C51" s="28"/>
      <c r="D51" s="28"/>
      <c r="E51" s="28"/>
      <c r="F51" s="28"/>
    </row>
    <row r="52" spans="1:6" x14ac:dyDescent="0.25">
      <c r="A52" s="28"/>
      <c r="B52" s="28"/>
      <c r="C52" s="28"/>
      <c r="D52" s="28"/>
      <c r="E52" s="28"/>
      <c r="F52" s="28"/>
    </row>
    <row r="53" spans="1:6" x14ac:dyDescent="0.25">
      <c r="A53" s="28"/>
      <c r="B53" s="28"/>
      <c r="C53" s="28"/>
      <c r="D53" s="28"/>
      <c r="E53" s="28"/>
      <c r="F53" s="28"/>
    </row>
    <row r="54" spans="1:6" x14ac:dyDescent="0.25">
      <c r="A54" s="28"/>
      <c r="B54" s="28"/>
      <c r="C54" s="28"/>
      <c r="D54" s="28"/>
      <c r="E54" s="28"/>
      <c r="F54" s="28"/>
    </row>
    <row r="55" spans="1:6" x14ac:dyDescent="0.25">
      <c r="A55" s="28"/>
      <c r="B55" s="28"/>
      <c r="C55" s="28"/>
      <c r="D55" s="28"/>
      <c r="E55" s="28"/>
      <c r="F55" s="28"/>
    </row>
    <row r="56" spans="1:6" x14ac:dyDescent="0.25">
      <c r="A56" s="28"/>
      <c r="B56" s="28"/>
      <c r="C56" s="28"/>
      <c r="D56" s="28"/>
      <c r="E56" s="28"/>
      <c r="F56" s="28"/>
    </row>
    <row r="57" spans="1:6" x14ac:dyDescent="0.25">
      <c r="A57" s="28"/>
      <c r="B57" s="28"/>
      <c r="C57" s="28"/>
      <c r="D57" s="28"/>
      <c r="E57" s="28"/>
      <c r="F57" s="28"/>
    </row>
    <row r="58" spans="1:6" x14ac:dyDescent="0.25">
      <c r="A58" s="28"/>
      <c r="B58" s="28"/>
      <c r="C58" s="28"/>
      <c r="D58" s="28"/>
      <c r="E58" s="28"/>
      <c r="F58" s="28"/>
    </row>
    <row r="59" spans="1:6" x14ac:dyDescent="0.25">
      <c r="A59" s="28"/>
      <c r="B59" s="28"/>
      <c r="C59" s="28"/>
      <c r="D59" s="28"/>
      <c r="E59" s="28"/>
      <c r="F59" s="28"/>
    </row>
    <row r="60" spans="1:6" x14ac:dyDescent="0.25">
      <c r="A60" s="28"/>
      <c r="B60" s="28"/>
      <c r="C60" s="28"/>
      <c r="D60" s="28"/>
      <c r="E60" s="28"/>
      <c r="F60" s="28"/>
    </row>
    <row r="61" spans="1:6" x14ac:dyDescent="0.25">
      <c r="A61" s="28"/>
      <c r="B61" s="28"/>
      <c r="C61" s="28"/>
      <c r="D61" s="28"/>
      <c r="E61" s="28"/>
      <c r="F61" s="28"/>
    </row>
    <row r="62" spans="1:6" x14ac:dyDescent="0.25">
      <c r="A62" s="28"/>
      <c r="B62" s="28"/>
      <c r="C62" s="28"/>
      <c r="D62" s="28"/>
      <c r="E62" s="28"/>
      <c r="F62" s="28"/>
    </row>
    <row r="63" spans="1:6" x14ac:dyDescent="0.25">
      <c r="A63" s="28"/>
      <c r="B63" s="28"/>
      <c r="C63" s="28"/>
      <c r="D63" s="28"/>
      <c r="E63" s="28"/>
      <c r="F63" s="28"/>
    </row>
    <row r="64" spans="1:6" x14ac:dyDescent="0.25">
      <c r="A64" s="28"/>
      <c r="B64" s="28"/>
      <c r="C64" s="28"/>
      <c r="D64" s="28"/>
      <c r="E64" s="28"/>
      <c r="F64" s="28"/>
    </row>
    <row r="65" spans="1:6" x14ac:dyDescent="0.25">
      <c r="A65" s="28"/>
      <c r="B65" s="28"/>
      <c r="C65" s="28"/>
      <c r="D65" s="28"/>
      <c r="E65" s="28"/>
      <c r="F65" s="28"/>
    </row>
    <row r="66" spans="1:6" x14ac:dyDescent="0.25">
      <c r="A66" s="28"/>
      <c r="B66" s="28"/>
      <c r="C66" s="28"/>
      <c r="D66" s="28"/>
      <c r="E66" s="28"/>
      <c r="F66" s="28"/>
    </row>
    <row r="67" spans="1:6" x14ac:dyDescent="0.25">
      <c r="A67" s="28"/>
      <c r="B67" s="28"/>
      <c r="C67" s="28"/>
      <c r="D67" s="28"/>
      <c r="E67" s="28"/>
      <c r="F67" s="28"/>
    </row>
    <row r="68" spans="1:6" x14ac:dyDescent="0.25">
      <c r="A68" s="28"/>
      <c r="B68" s="28"/>
      <c r="C68" s="28"/>
      <c r="D68" s="28"/>
      <c r="E68" s="28"/>
      <c r="F68" s="28"/>
    </row>
    <row r="69" spans="1:6" x14ac:dyDescent="0.25">
      <c r="A69" s="28"/>
      <c r="B69" s="28"/>
      <c r="C69" s="28"/>
      <c r="D69" s="28"/>
      <c r="E69" s="28"/>
      <c r="F69" s="28"/>
    </row>
    <row r="70" spans="1:6" x14ac:dyDescent="0.25">
      <c r="A70" s="28"/>
      <c r="B70" s="28"/>
      <c r="C70" s="28"/>
      <c r="D70" s="28"/>
      <c r="E70" s="28"/>
      <c r="F70" s="28"/>
    </row>
    <row r="71" spans="1:6" x14ac:dyDescent="0.25">
      <c r="A71" s="28"/>
      <c r="B71" s="28"/>
      <c r="C71" s="28"/>
      <c r="D71" s="28"/>
      <c r="E71" s="28"/>
      <c r="F71" s="28"/>
    </row>
    <row r="72" spans="1:6" x14ac:dyDescent="0.25">
      <c r="A72" s="28"/>
      <c r="B72" s="28"/>
      <c r="C72" s="28"/>
      <c r="D72" s="28"/>
      <c r="E72" s="28"/>
      <c r="F72" s="28"/>
    </row>
    <row r="73" spans="1:6" x14ac:dyDescent="0.25">
      <c r="A73" s="28"/>
      <c r="B73" s="28"/>
      <c r="C73" s="28"/>
      <c r="D73" s="28"/>
      <c r="E73" s="28"/>
      <c r="F73" s="28"/>
    </row>
    <row r="74" spans="1:6" x14ac:dyDescent="0.25">
      <c r="A74" s="28"/>
      <c r="B74" s="28"/>
      <c r="C74" s="28"/>
      <c r="D74" s="28"/>
      <c r="E74" s="28"/>
      <c r="F74" s="28"/>
    </row>
    <row r="75" spans="1:6" x14ac:dyDescent="0.25">
      <c r="A75" s="28"/>
      <c r="B75" s="28"/>
      <c r="C75" s="28"/>
      <c r="D75" s="28"/>
      <c r="E75" s="28"/>
      <c r="F75" s="28"/>
    </row>
    <row r="76" spans="1:6" x14ac:dyDescent="0.25">
      <c r="A76" s="28"/>
      <c r="B76" s="28"/>
      <c r="C76" s="28"/>
      <c r="D76" s="28"/>
      <c r="E76" s="28"/>
      <c r="F76" s="28"/>
    </row>
    <row r="77" spans="1:6" ht="36.6" customHeight="1" x14ac:dyDescent="0.25">
      <c r="E77" s="29" t="s">
        <v>51</v>
      </c>
      <c r="F77" s="30"/>
    </row>
    <row r="80" spans="1:6" ht="18.75" x14ac:dyDescent="0.25">
      <c r="A80" s="55" t="s">
        <v>45</v>
      </c>
      <c r="B80" s="55"/>
      <c r="C80" s="55"/>
      <c r="D80" s="55"/>
      <c r="E80" s="55"/>
      <c r="F80" s="55"/>
    </row>
    <row r="81" spans="1:6" ht="18.75" x14ac:dyDescent="0.25">
      <c r="A81" s="55" t="s">
        <v>46</v>
      </c>
      <c r="B81" s="55"/>
      <c r="C81" s="55"/>
      <c r="D81" s="55"/>
      <c r="E81" s="55"/>
      <c r="F81" s="55"/>
    </row>
    <row r="82" spans="1:6" x14ac:dyDescent="0.25">
      <c r="A82" s="56" t="str">
        <f>IF('3'!B2="","",'3'!B2)</f>
        <v/>
      </c>
      <c r="B82" s="56"/>
      <c r="C82" s="56" t="s">
        <v>3</v>
      </c>
      <c r="D82" s="56"/>
      <c r="E82" s="57" t="str">
        <f>IF('1'!B84="","",'1'!B84)</f>
        <v/>
      </c>
      <c r="F82" s="57"/>
    </row>
    <row r="83" spans="1:6" x14ac:dyDescent="0.25">
      <c r="A83" s="1" t="s">
        <v>47</v>
      </c>
      <c r="B83" s="1" t="s">
        <v>48</v>
      </c>
      <c r="C83" s="1" t="s">
        <v>5</v>
      </c>
      <c r="D83" s="1" t="s">
        <v>4</v>
      </c>
      <c r="E83" s="1" t="s">
        <v>49</v>
      </c>
      <c r="F83" s="1" t="s">
        <v>50</v>
      </c>
    </row>
    <row r="84" spans="1:6" x14ac:dyDescent="0.25">
      <c r="A84" s="28"/>
      <c r="B84" s="28"/>
      <c r="C84" s="28"/>
      <c r="D84" s="28"/>
      <c r="E84" s="28"/>
      <c r="F84" s="28"/>
    </row>
    <row r="85" spans="1:6" x14ac:dyDescent="0.25">
      <c r="A85" s="28"/>
      <c r="B85" s="28"/>
      <c r="C85" s="28"/>
      <c r="D85" s="28"/>
      <c r="E85" s="28"/>
      <c r="F85" s="28"/>
    </row>
    <row r="86" spans="1:6" x14ac:dyDescent="0.25">
      <c r="A86" s="28"/>
      <c r="B86" s="28"/>
      <c r="C86" s="28"/>
      <c r="D86" s="28"/>
      <c r="E86" s="28"/>
      <c r="F86" s="28"/>
    </row>
    <row r="87" spans="1:6" x14ac:dyDescent="0.25">
      <c r="A87" s="28"/>
      <c r="B87" s="28"/>
      <c r="C87" s="28"/>
      <c r="D87" s="28"/>
      <c r="E87" s="28"/>
      <c r="F87" s="28"/>
    </row>
    <row r="88" spans="1:6" x14ac:dyDescent="0.25">
      <c r="A88" s="28"/>
      <c r="B88" s="28"/>
      <c r="C88" s="28"/>
      <c r="D88" s="28"/>
      <c r="E88" s="28"/>
      <c r="F88" s="28"/>
    </row>
    <row r="89" spans="1:6" x14ac:dyDescent="0.25">
      <c r="A89" s="28"/>
      <c r="B89" s="28"/>
      <c r="C89" s="28"/>
      <c r="D89" s="28"/>
      <c r="E89" s="28"/>
      <c r="F89" s="28"/>
    </row>
    <row r="90" spans="1:6" x14ac:dyDescent="0.25">
      <c r="A90" s="28"/>
      <c r="B90" s="28"/>
      <c r="C90" s="28"/>
      <c r="D90" s="28"/>
      <c r="E90" s="28"/>
      <c r="F90" s="28"/>
    </row>
    <row r="91" spans="1:6" x14ac:dyDescent="0.25">
      <c r="A91" s="28"/>
      <c r="B91" s="28"/>
      <c r="C91" s="28"/>
      <c r="D91" s="28"/>
      <c r="E91" s="28"/>
      <c r="F91" s="28"/>
    </row>
    <row r="92" spans="1:6" x14ac:dyDescent="0.25">
      <c r="A92" s="28"/>
      <c r="B92" s="28"/>
      <c r="C92" s="28"/>
      <c r="D92" s="28"/>
      <c r="E92" s="28"/>
      <c r="F92" s="28"/>
    </row>
    <row r="93" spans="1:6" x14ac:dyDescent="0.25">
      <c r="A93" s="28"/>
      <c r="B93" s="28"/>
      <c r="C93" s="28"/>
      <c r="D93" s="28"/>
      <c r="E93" s="28"/>
      <c r="F93" s="28"/>
    </row>
    <row r="94" spans="1:6" x14ac:dyDescent="0.25">
      <c r="A94" s="28"/>
      <c r="B94" s="28"/>
      <c r="C94" s="28"/>
      <c r="D94" s="28"/>
      <c r="E94" s="28"/>
      <c r="F94" s="28"/>
    </row>
    <row r="95" spans="1:6" x14ac:dyDescent="0.25">
      <c r="A95" s="28"/>
      <c r="B95" s="28"/>
      <c r="C95" s="28"/>
      <c r="D95" s="28"/>
      <c r="E95" s="28"/>
      <c r="F95" s="28"/>
    </row>
    <row r="96" spans="1:6" x14ac:dyDescent="0.25">
      <c r="A96" s="28"/>
      <c r="B96" s="28"/>
      <c r="C96" s="28"/>
      <c r="D96" s="28"/>
      <c r="E96" s="28"/>
      <c r="F96" s="28"/>
    </row>
    <row r="97" spans="1:6" x14ac:dyDescent="0.25">
      <c r="A97" s="28"/>
      <c r="B97" s="28"/>
      <c r="C97" s="28"/>
      <c r="D97" s="28"/>
      <c r="E97" s="28"/>
      <c r="F97" s="28"/>
    </row>
    <row r="98" spans="1:6" x14ac:dyDescent="0.25">
      <c r="A98" s="28"/>
      <c r="B98" s="28"/>
      <c r="C98" s="28"/>
      <c r="D98" s="28"/>
      <c r="E98" s="28"/>
      <c r="F98" s="28"/>
    </row>
    <row r="99" spans="1:6" x14ac:dyDescent="0.25">
      <c r="A99" s="28"/>
      <c r="B99" s="28"/>
      <c r="C99" s="28"/>
      <c r="D99" s="28"/>
      <c r="E99" s="28"/>
      <c r="F99" s="28"/>
    </row>
    <row r="100" spans="1:6" x14ac:dyDescent="0.25">
      <c r="A100" s="28"/>
      <c r="B100" s="28"/>
      <c r="C100" s="28"/>
      <c r="D100" s="28"/>
      <c r="E100" s="28"/>
      <c r="F100" s="28"/>
    </row>
    <row r="101" spans="1:6" x14ac:dyDescent="0.25">
      <c r="A101" s="28"/>
      <c r="B101" s="28"/>
      <c r="C101" s="28"/>
      <c r="D101" s="28"/>
      <c r="E101" s="28"/>
      <c r="F101" s="28"/>
    </row>
    <row r="102" spans="1:6" x14ac:dyDescent="0.25">
      <c r="A102" s="28"/>
      <c r="B102" s="28"/>
      <c r="C102" s="28"/>
      <c r="D102" s="28"/>
      <c r="E102" s="28"/>
      <c r="F102" s="28"/>
    </row>
    <row r="103" spans="1:6" x14ac:dyDescent="0.25">
      <c r="A103" s="28"/>
      <c r="B103" s="28"/>
      <c r="C103" s="28"/>
      <c r="D103" s="28"/>
      <c r="E103" s="28"/>
      <c r="F103" s="28"/>
    </row>
    <row r="104" spans="1:6" x14ac:dyDescent="0.25">
      <c r="A104" s="28"/>
      <c r="B104" s="28"/>
      <c r="C104" s="28"/>
      <c r="D104" s="28"/>
      <c r="E104" s="28"/>
      <c r="F104" s="28"/>
    </row>
    <row r="105" spans="1:6" x14ac:dyDescent="0.25">
      <c r="A105" s="28"/>
      <c r="B105" s="28"/>
      <c r="C105" s="28"/>
      <c r="D105" s="28"/>
      <c r="E105" s="28"/>
      <c r="F105" s="28"/>
    </row>
    <row r="106" spans="1:6" x14ac:dyDescent="0.25">
      <c r="A106" s="28"/>
      <c r="B106" s="28"/>
      <c r="C106" s="28"/>
      <c r="D106" s="28"/>
      <c r="E106" s="28"/>
      <c r="F106" s="28"/>
    </row>
    <row r="107" spans="1:6" x14ac:dyDescent="0.25">
      <c r="A107" s="28"/>
      <c r="B107" s="28"/>
      <c r="C107" s="28"/>
      <c r="D107" s="28"/>
      <c r="E107" s="28"/>
      <c r="F107" s="28"/>
    </row>
    <row r="108" spans="1:6" x14ac:dyDescent="0.25">
      <c r="A108" s="28"/>
      <c r="B108" s="28"/>
      <c r="C108" s="28"/>
      <c r="D108" s="28"/>
      <c r="E108" s="28"/>
      <c r="F108" s="28"/>
    </row>
    <row r="109" spans="1:6" x14ac:dyDescent="0.25">
      <c r="A109" s="28"/>
      <c r="B109" s="28"/>
      <c r="C109" s="28"/>
      <c r="D109" s="28"/>
      <c r="E109" s="28"/>
      <c r="F109" s="28"/>
    </row>
    <row r="110" spans="1:6" x14ac:dyDescent="0.25">
      <c r="A110" s="28"/>
      <c r="B110" s="28"/>
      <c r="C110" s="28"/>
      <c r="D110" s="28"/>
      <c r="E110" s="28"/>
      <c r="F110" s="28"/>
    </row>
    <row r="111" spans="1:6" x14ac:dyDescent="0.25">
      <c r="A111" s="28"/>
      <c r="B111" s="28"/>
      <c r="C111" s="28"/>
      <c r="D111" s="28"/>
      <c r="E111" s="28"/>
      <c r="F111" s="28"/>
    </row>
    <row r="112" spans="1:6" x14ac:dyDescent="0.25">
      <c r="A112" s="28"/>
      <c r="B112" s="28"/>
      <c r="C112" s="28"/>
      <c r="D112" s="28"/>
      <c r="E112" s="28"/>
      <c r="F112" s="28"/>
    </row>
    <row r="113" spans="1:6" x14ac:dyDescent="0.25">
      <c r="A113" s="28"/>
      <c r="B113" s="28"/>
      <c r="C113" s="28"/>
      <c r="D113" s="28"/>
      <c r="E113" s="28"/>
      <c r="F113" s="28"/>
    </row>
    <row r="114" spans="1:6" x14ac:dyDescent="0.25">
      <c r="A114" s="28"/>
      <c r="B114" s="28"/>
      <c r="C114" s="28"/>
      <c r="D114" s="28"/>
      <c r="E114" s="28"/>
      <c r="F114" s="28"/>
    </row>
    <row r="115" spans="1:6" ht="38.450000000000003" customHeight="1" x14ac:dyDescent="0.25">
      <c r="E115" s="29" t="s">
        <v>51</v>
      </c>
      <c r="F115" s="30"/>
    </row>
    <row r="118" spans="1:6" ht="18.75" x14ac:dyDescent="0.25">
      <c r="A118" s="55" t="s">
        <v>45</v>
      </c>
      <c r="B118" s="55"/>
      <c r="C118" s="55"/>
      <c r="D118" s="55"/>
      <c r="E118" s="55"/>
      <c r="F118" s="55"/>
    </row>
    <row r="119" spans="1:6" ht="18.75" x14ac:dyDescent="0.25">
      <c r="A119" s="55" t="s">
        <v>46</v>
      </c>
      <c r="B119" s="55"/>
      <c r="C119" s="55"/>
      <c r="D119" s="55"/>
      <c r="E119" s="55"/>
      <c r="F119" s="55"/>
    </row>
    <row r="120" spans="1:6" x14ac:dyDescent="0.25">
      <c r="A120" s="56" t="str">
        <f>IF('4'!B2="","",'4'!B2)</f>
        <v>I четверть</v>
      </c>
      <c r="B120" s="56"/>
      <c r="C120" s="56" t="s">
        <v>3</v>
      </c>
      <c r="D120" s="56"/>
      <c r="E120" s="57" t="str">
        <f>IF('1'!B125="","",'1'!B125)</f>
        <v/>
      </c>
      <c r="F120" s="57"/>
    </row>
    <row r="121" spans="1:6" x14ac:dyDescent="0.25">
      <c r="A121" s="1" t="s">
        <v>47</v>
      </c>
      <c r="B121" s="1" t="s">
        <v>48</v>
      </c>
      <c r="C121" s="1" t="s">
        <v>5</v>
      </c>
      <c r="D121" s="1" t="s">
        <v>4</v>
      </c>
      <c r="E121" s="1" t="s">
        <v>49</v>
      </c>
      <c r="F121" s="1" t="s">
        <v>50</v>
      </c>
    </row>
    <row r="122" spans="1:6" x14ac:dyDescent="0.25">
      <c r="A122" s="28"/>
      <c r="B122" s="28"/>
      <c r="C122" s="28"/>
      <c r="D122" s="28"/>
      <c r="E122" s="28"/>
      <c r="F122" s="28"/>
    </row>
    <row r="123" spans="1:6" x14ac:dyDescent="0.25">
      <c r="A123" s="28"/>
      <c r="B123" s="28"/>
      <c r="C123" s="28"/>
      <c r="D123" s="28"/>
      <c r="E123" s="28"/>
      <c r="F123" s="28"/>
    </row>
    <row r="124" spans="1:6" x14ac:dyDescent="0.25">
      <c r="A124" s="28"/>
      <c r="B124" s="28"/>
      <c r="C124" s="28"/>
      <c r="D124" s="28"/>
      <c r="E124" s="28"/>
      <c r="F124" s="28"/>
    </row>
    <row r="125" spans="1:6" x14ac:dyDescent="0.25">
      <c r="A125" s="28"/>
      <c r="B125" s="28"/>
      <c r="C125" s="28"/>
      <c r="D125" s="28"/>
      <c r="E125" s="28"/>
      <c r="F125" s="28"/>
    </row>
    <row r="126" spans="1:6" x14ac:dyDescent="0.25">
      <c r="A126" s="28"/>
      <c r="B126" s="28"/>
      <c r="C126" s="28"/>
      <c r="D126" s="28"/>
      <c r="E126" s="28"/>
      <c r="F126" s="28"/>
    </row>
    <row r="127" spans="1:6" x14ac:dyDescent="0.25">
      <c r="A127" s="28"/>
      <c r="B127" s="28"/>
      <c r="C127" s="28"/>
      <c r="D127" s="28"/>
      <c r="E127" s="28"/>
      <c r="F127" s="28"/>
    </row>
    <row r="128" spans="1:6" x14ac:dyDescent="0.25">
      <c r="A128" s="28"/>
      <c r="B128" s="28"/>
      <c r="C128" s="28"/>
      <c r="D128" s="28"/>
      <c r="E128" s="28"/>
      <c r="F128" s="28"/>
    </row>
    <row r="129" spans="1:6" x14ac:dyDescent="0.25">
      <c r="A129" s="28"/>
      <c r="B129" s="28"/>
      <c r="C129" s="28"/>
      <c r="D129" s="28"/>
      <c r="E129" s="28"/>
      <c r="F129" s="28"/>
    </row>
    <row r="130" spans="1:6" x14ac:dyDescent="0.25">
      <c r="A130" s="28"/>
      <c r="B130" s="28"/>
      <c r="C130" s="28"/>
      <c r="D130" s="28"/>
      <c r="E130" s="28"/>
      <c r="F130" s="28"/>
    </row>
    <row r="131" spans="1:6" x14ac:dyDescent="0.25">
      <c r="A131" s="28"/>
      <c r="B131" s="28"/>
      <c r="C131" s="28"/>
      <c r="D131" s="28"/>
      <c r="E131" s="28"/>
      <c r="F131" s="28"/>
    </row>
    <row r="132" spans="1:6" x14ac:dyDescent="0.25">
      <c r="A132" s="28"/>
      <c r="B132" s="28"/>
      <c r="C132" s="28"/>
      <c r="D132" s="28"/>
      <c r="E132" s="28"/>
      <c r="F132" s="28"/>
    </row>
    <row r="133" spans="1:6" x14ac:dyDescent="0.25">
      <c r="A133" s="28"/>
      <c r="B133" s="28"/>
      <c r="C133" s="28"/>
      <c r="D133" s="28"/>
      <c r="E133" s="28"/>
      <c r="F133" s="28"/>
    </row>
    <row r="134" spans="1:6" x14ac:dyDescent="0.25">
      <c r="A134" s="28"/>
      <c r="B134" s="28"/>
      <c r="C134" s="28"/>
      <c r="D134" s="28"/>
      <c r="E134" s="28"/>
      <c r="F134" s="28"/>
    </row>
    <row r="135" spans="1:6" x14ac:dyDescent="0.25">
      <c r="A135" s="28"/>
      <c r="B135" s="28"/>
      <c r="C135" s="28"/>
      <c r="D135" s="28"/>
      <c r="E135" s="28"/>
      <c r="F135" s="28"/>
    </row>
    <row r="136" spans="1:6" x14ac:dyDescent="0.25">
      <c r="A136" s="28"/>
      <c r="B136" s="28"/>
      <c r="C136" s="28"/>
      <c r="D136" s="28"/>
      <c r="E136" s="28"/>
      <c r="F136" s="28"/>
    </row>
    <row r="137" spans="1:6" x14ac:dyDescent="0.25">
      <c r="A137" s="28"/>
      <c r="B137" s="28"/>
      <c r="C137" s="28"/>
      <c r="D137" s="28"/>
      <c r="E137" s="28"/>
      <c r="F137" s="28"/>
    </row>
    <row r="138" spans="1:6" x14ac:dyDescent="0.25">
      <c r="A138" s="28"/>
      <c r="B138" s="28"/>
      <c r="C138" s="28"/>
      <c r="D138" s="28"/>
      <c r="E138" s="28"/>
      <c r="F138" s="28"/>
    </row>
    <row r="139" spans="1:6" x14ac:dyDescent="0.25">
      <c r="A139" s="28"/>
      <c r="B139" s="28"/>
      <c r="C139" s="28"/>
      <c r="D139" s="28"/>
      <c r="E139" s="28"/>
      <c r="F139" s="28"/>
    </row>
    <row r="140" spans="1:6" x14ac:dyDescent="0.25">
      <c r="A140" s="28"/>
      <c r="B140" s="28"/>
      <c r="C140" s="28"/>
      <c r="D140" s="28"/>
      <c r="E140" s="28"/>
      <c r="F140" s="28"/>
    </row>
    <row r="141" spans="1:6" x14ac:dyDescent="0.25">
      <c r="A141" s="28"/>
      <c r="B141" s="28"/>
      <c r="C141" s="28"/>
      <c r="D141" s="28"/>
      <c r="E141" s="28"/>
      <c r="F141" s="28"/>
    </row>
    <row r="142" spans="1:6" x14ac:dyDescent="0.25">
      <c r="A142" s="28"/>
      <c r="B142" s="28"/>
      <c r="C142" s="28"/>
      <c r="D142" s="28"/>
      <c r="E142" s="28"/>
      <c r="F142" s="28"/>
    </row>
    <row r="143" spans="1:6" x14ac:dyDescent="0.25">
      <c r="A143" s="28"/>
      <c r="B143" s="28"/>
      <c r="C143" s="28"/>
      <c r="D143" s="28"/>
      <c r="E143" s="28"/>
      <c r="F143" s="28"/>
    </row>
    <row r="144" spans="1:6" x14ac:dyDescent="0.25">
      <c r="A144" s="28"/>
      <c r="B144" s="28"/>
      <c r="C144" s="28"/>
      <c r="D144" s="28"/>
      <c r="E144" s="28"/>
      <c r="F144" s="28"/>
    </row>
    <row r="145" spans="1:6" x14ac:dyDescent="0.25">
      <c r="A145" s="28"/>
      <c r="B145" s="28"/>
      <c r="C145" s="28"/>
      <c r="D145" s="28"/>
      <c r="E145" s="28"/>
      <c r="F145" s="28"/>
    </row>
    <row r="146" spans="1:6" x14ac:dyDescent="0.25">
      <c r="A146" s="28"/>
      <c r="B146" s="28"/>
      <c r="C146" s="28"/>
      <c r="D146" s="28"/>
      <c r="E146" s="28"/>
      <c r="F146" s="28"/>
    </row>
    <row r="147" spans="1:6" x14ac:dyDescent="0.25">
      <c r="A147" s="28"/>
      <c r="B147" s="28"/>
      <c r="C147" s="28"/>
      <c r="D147" s="28"/>
      <c r="E147" s="28"/>
      <c r="F147" s="28"/>
    </row>
    <row r="148" spans="1:6" x14ac:dyDescent="0.25">
      <c r="A148" s="28"/>
      <c r="B148" s="28"/>
      <c r="C148" s="28"/>
      <c r="D148" s="28"/>
      <c r="E148" s="28"/>
      <c r="F148" s="28"/>
    </row>
    <row r="149" spans="1:6" x14ac:dyDescent="0.25">
      <c r="A149" s="28"/>
      <c r="B149" s="28"/>
      <c r="C149" s="28"/>
      <c r="D149" s="28"/>
      <c r="E149" s="28"/>
      <c r="F149" s="28"/>
    </row>
    <row r="150" spans="1:6" x14ac:dyDescent="0.25">
      <c r="A150" s="28"/>
      <c r="B150" s="28"/>
      <c r="C150" s="28"/>
      <c r="D150" s="28"/>
      <c r="E150" s="28"/>
      <c r="F150" s="28"/>
    </row>
    <row r="151" spans="1:6" x14ac:dyDescent="0.25">
      <c r="A151" s="28"/>
      <c r="B151" s="28"/>
      <c r="C151" s="28"/>
      <c r="D151" s="28"/>
      <c r="E151" s="28"/>
      <c r="F151" s="28"/>
    </row>
    <row r="152" spans="1:6" ht="33" customHeight="1" x14ac:dyDescent="0.25">
      <c r="E152" s="29" t="s">
        <v>51</v>
      </c>
      <c r="F152" s="30"/>
    </row>
    <row r="154" spans="1:6" ht="18.75" x14ac:dyDescent="0.25">
      <c r="A154" s="55" t="s">
        <v>45</v>
      </c>
      <c r="B154" s="55"/>
      <c r="C154" s="55"/>
      <c r="D154" s="55"/>
      <c r="E154" s="55"/>
      <c r="F154" s="55"/>
    </row>
    <row r="155" spans="1:6" ht="18.75" x14ac:dyDescent="0.25">
      <c r="A155" s="55" t="s">
        <v>46</v>
      </c>
      <c r="B155" s="55"/>
      <c r="C155" s="55"/>
      <c r="D155" s="55"/>
      <c r="E155" s="55"/>
      <c r="F155" s="55"/>
    </row>
    <row r="156" spans="1:6" x14ac:dyDescent="0.25">
      <c r="A156" s="56" t="str">
        <f>IF('5'!B2="","",'5'!B2)</f>
        <v/>
      </c>
      <c r="B156" s="56"/>
      <c r="C156" s="56" t="s">
        <v>3</v>
      </c>
      <c r="D156" s="56"/>
      <c r="E156" s="57" t="str">
        <f>IF('1'!B166="","",'1'!B166)</f>
        <v/>
      </c>
      <c r="F156" s="57"/>
    </row>
    <row r="157" spans="1:6" x14ac:dyDescent="0.25">
      <c r="A157" s="1" t="s">
        <v>47</v>
      </c>
      <c r="B157" s="1" t="s">
        <v>48</v>
      </c>
      <c r="C157" s="1" t="s">
        <v>5</v>
      </c>
      <c r="D157" s="1" t="s">
        <v>4</v>
      </c>
      <c r="E157" s="1" t="s">
        <v>49</v>
      </c>
      <c r="F157" s="1" t="s">
        <v>50</v>
      </c>
    </row>
    <row r="158" spans="1:6" x14ac:dyDescent="0.25">
      <c r="A158" s="28"/>
      <c r="B158" s="28"/>
      <c r="C158" s="28"/>
      <c r="D158" s="28"/>
      <c r="E158" s="28"/>
      <c r="F158" s="28"/>
    </row>
    <row r="159" spans="1:6" x14ac:dyDescent="0.25">
      <c r="A159" s="28"/>
      <c r="B159" s="28"/>
      <c r="C159" s="28"/>
      <c r="D159" s="28"/>
      <c r="E159" s="28"/>
      <c r="F159" s="28"/>
    </row>
    <row r="160" spans="1:6" x14ac:dyDescent="0.25">
      <c r="A160" s="28"/>
      <c r="B160" s="28"/>
      <c r="C160" s="28"/>
      <c r="D160" s="28"/>
      <c r="E160" s="28"/>
      <c r="F160" s="28"/>
    </row>
    <row r="161" spans="1:6" x14ac:dyDescent="0.25">
      <c r="A161" s="28"/>
      <c r="B161" s="28"/>
      <c r="C161" s="28"/>
      <c r="D161" s="28"/>
      <c r="E161" s="28"/>
      <c r="F161" s="28"/>
    </row>
    <row r="162" spans="1:6" x14ac:dyDescent="0.25">
      <c r="A162" s="28"/>
      <c r="B162" s="28"/>
      <c r="C162" s="28"/>
      <c r="D162" s="28"/>
      <c r="E162" s="28"/>
      <c r="F162" s="28"/>
    </row>
    <row r="163" spans="1:6" x14ac:dyDescent="0.25">
      <c r="A163" s="28"/>
      <c r="B163" s="28"/>
      <c r="C163" s="28"/>
      <c r="D163" s="28"/>
      <c r="E163" s="28"/>
      <c r="F163" s="28"/>
    </row>
    <row r="164" spans="1:6" x14ac:dyDescent="0.25">
      <c r="A164" s="28"/>
      <c r="B164" s="28"/>
      <c r="C164" s="28"/>
      <c r="D164" s="28"/>
      <c r="E164" s="28"/>
      <c r="F164" s="28"/>
    </row>
    <row r="165" spans="1:6" x14ac:dyDescent="0.25">
      <c r="A165" s="28"/>
      <c r="B165" s="28"/>
      <c r="C165" s="28"/>
      <c r="D165" s="28"/>
      <c r="E165" s="28"/>
      <c r="F165" s="28"/>
    </row>
    <row r="166" spans="1:6" x14ac:dyDescent="0.25">
      <c r="A166" s="28"/>
      <c r="B166" s="28"/>
      <c r="C166" s="28"/>
      <c r="D166" s="28"/>
      <c r="E166" s="28"/>
      <c r="F166" s="28"/>
    </row>
    <row r="167" spans="1:6" x14ac:dyDescent="0.25">
      <c r="A167" s="28"/>
      <c r="B167" s="28"/>
      <c r="C167" s="28"/>
      <c r="D167" s="28"/>
      <c r="E167" s="28"/>
      <c r="F167" s="28"/>
    </row>
    <row r="168" spans="1:6" x14ac:dyDescent="0.25">
      <c r="A168" s="28"/>
      <c r="B168" s="28"/>
      <c r="C168" s="28"/>
      <c r="D168" s="28"/>
      <c r="E168" s="28"/>
      <c r="F168" s="28"/>
    </row>
    <row r="169" spans="1:6" x14ac:dyDescent="0.25">
      <c r="A169" s="28"/>
      <c r="B169" s="28"/>
      <c r="C169" s="28"/>
      <c r="D169" s="28"/>
      <c r="E169" s="28"/>
      <c r="F169" s="28"/>
    </row>
    <row r="170" spans="1:6" x14ac:dyDescent="0.25">
      <c r="A170" s="28"/>
      <c r="B170" s="28"/>
      <c r="C170" s="28"/>
      <c r="D170" s="28"/>
      <c r="E170" s="28"/>
      <c r="F170" s="28"/>
    </row>
    <row r="171" spans="1:6" x14ac:dyDescent="0.25">
      <c r="A171" s="28"/>
      <c r="B171" s="28"/>
      <c r="C171" s="28"/>
      <c r="D171" s="28"/>
      <c r="E171" s="28"/>
      <c r="F171" s="28"/>
    </row>
    <row r="172" spans="1:6" x14ac:dyDescent="0.25">
      <c r="A172" s="28"/>
      <c r="B172" s="28"/>
      <c r="C172" s="28"/>
      <c r="D172" s="28"/>
      <c r="E172" s="28"/>
      <c r="F172" s="28"/>
    </row>
    <row r="173" spans="1:6" x14ac:dyDescent="0.25">
      <c r="A173" s="28"/>
      <c r="B173" s="28"/>
      <c r="C173" s="28"/>
      <c r="D173" s="28"/>
      <c r="E173" s="28"/>
      <c r="F173" s="28"/>
    </row>
    <row r="174" spans="1:6" x14ac:dyDescent="0.25">
      <c r="A174" s="28"/>
      <c r="B174" s="28"/>
      <c r="C174" s="28"/>
      <c r="D174" s="28"/>
      <c r="E174" s="28"/>
      <c r="F174" s="28"/>
    </row>
    <row r="175" spans="1:6" x14ac:dyDescent="0.25">
      <c r="A175" s="28"/>
      <c r="B175" s="28"/>
      <c r="C175" s="28"/>
      <c r="D175" s="28"/>
      <c r="E175" s="28"/>
      <c r="F175" s="28"/>
    </row>
    <row r="176" spans="1:6" x14ac:dyDescent="0.25">
      <c r="A176" s="28"/>
      <c r="B176" s="28"/>
      <c r="C176" s="28"/>
      <c r="D176" s="28"/>
      <c r="E176" s="28"/>
      <c r="F176" s="28"/>
    </row>
    <row r="177" spans="1:6" x14ac:dyDescent="0.25">
      <c r="A177" s="28"/>
      <c r="B177" s="28"/>
      <c r="C177" s="28"/>
      <c r="D177" s="28"/>
      <c r="E177" s="28"/>
      <c r="F177" s="28"/>
    </row>
    <row r="178" spans="1:6" x14ac:dyDescent="0.25">
      <c r="A178" s="28"/>
      <c r="B178" s="28"/>
      <c r="C178" s="28"/>
      <c r="D178" s="28"/>
      <c r="E178" s="28"/>
      <c r="F178" s="28"/>
    </row>
    <row r="179" spans="1:6" x14ac:dyDescent="0.25">
      <c r="A179" s="28"/>
      <c r="B179" s="28"/>
      <c r="C179" s="28"/>
      <c r="D179" s="28"/>
      <c r="E179" s="28"/>
      <c r="F179" s="28"/>
    </row>
    <row r="180" spans="1:6" x14ac:dyDescent="0.25">
      <c r="A180" s="28"/>
      <c r="B180" s="28"/>
      <c r="C180" s="28"/>
      <c r="D180" s="28"/>
      <c r="E180" s="28"/>
      <c r="F180" s="28"/>
    </row>
    <row r="181" spans="1:6" x14ac:dyDescent="0.25">
      <c r="A181" s="28"/>
      <c r="B181" s="28"/>
      <c r="C181" s="28"/>
      <c r="D181" s="28"/>
      <c r="E181" s="28"/>
      <c r="F181" s="28"/>
    </row>
    <row r="182" spans="1:6" x14ac:dyDescent="0.25">
      <c r="A182" s="28"/>
      <c r="B182" s="28"/>
      <c r="C182" s="28"/>
      <c r="D182" s="28"/>
      <c r="E182" s="28"/>
      <c r="F182" s="28"/>
    </row>
    <row r="183" spans="1:6" x14ac:dyDescent="0.25">
      <c r="A183" s="28"/>
      <c r="B183" s="28"/>
      <c r="C183" s="28"/>
      <c r="D183" s="28"/>
      <c r="E183" s="28"/>
      <c r="F183" s="28"/>
    </row>
    <row r="184" spans="1:6" x14ac:dyDescent="0.25">
      <c r="A184" s="28"/>
      <c r="B184" s="28"/>
      <c r="C184" s="28"/>
      <c r="D184" s="28"/>
      <c r="E184" s="28"/>
      <c r="F184" s="28"/>
    </row>
    <row r="185" spans="1:6" x14ac:dyDescent="0.25">
      <c r="A185" s="28"/>
      <c r="B185" s="28"/>
      <c r="C185" s="28"/>
      <c r="D185" s="28"/>
      <c r="E185" s="28"/>
      <c r="F185" s="28"/>
    </row>
    <row r="186" spans="1:6" x14ac:dyDescent="0.25">
      <c r="A186" s="28"/>
      <c r="B186" s="28"/>
      <c r="C186" s="28"/>
      <c r="D186" s="28"/>
      <c r="E186" s="28"/>
      <c r="F186" s="28"/>
    </row>
    <row r="187" spans="1:6" x14ac:dyDescent="0.25">
      <c r="A187" s="28"/>
      <c r="B187" s="28"/>
      <c r="C187" s="28"/>
      <c r="D187" s="28"/>
      <c r="E187" s="28"/>
      <c r="F187" s="28"/>
    </row>
    <row r="188" spans="1:6" x14ac:dyDescent="0.25">
      <c r="A188" s="28"/>
      <c r="B188" s="28"/>
      <c r="C188" s="28"/>
      <c r="D188" s="28"/>
      <c r="E188" s="28"/>
      <c r="F188" s="28"/>
    </row>
    <row r="189" spans="1:6" x14ac:dyDescent="0.25">
      <c r="A189" s="28"/>
      <c r="B189" s="28"/>
      <c r="C189" s="28"/>
      <c r="D189" s="28"/>
      <c r="E189" s="28"/>
      <c r="F189" s="28"/>
    </row>
    <row r="190" spans="1:6" x14ac:dyDescent="0.25">
      <c r="A190" s="28"/>
      <c r="B190" s="28"/>
      <c r="C190" s="28"/>
      <c r="D190" s="28"/>
      <c r="E190" s="28"/>
      <c r="F190" s="28"/>
    </row>
    <row r="191" spans="1:6" x14ac:dyDescent="0.25">
      <c r="A191" s="28"/>
      <c r="B191" s="28"/>
      <c r="C191" s="28"/>
      <c r="D191" s="28"/>
      <c r="E191" s="28"/>
      <c r="F191" s="28"/>
    </row>
    <row r="192" spans="1:6" x14ac:dyDescent="0.25">
      <c r="A192" s="28"/>
      <c r="B192" s="28"/>
      <c r="C192" s="28"/>
      <c r="D192" s="28"/>
      <c r="E192" s="28"/>
      <c r="F192" s="28"/>
    </row>
    <row r="193" spans="5:6" ht="38.450000000000003" customHeight="1" x14ac:dyDescent="0.25">
      <c r="E193" s="29" t="s">
        <v>51</v>
      </c>
      <c r="F193" s="30"/>
    </row>
  </sheetData>
  <sheetProtection formatRows="0" insertRows="0" deleteRows="0"/>
  <mergeCells count="25">
    <mergeCell ref="A154:F154"/>
    <mergeCell ref="A155:F155"/>
    <mergeCell ref="A156:B156"/>
    <mergeCell ref="C156:D156"/>
    <mergeCell ref="E156:F156"/>
    <mergeCell ref="A120:B120"/>
    <mergeCell ref="C120:D120"/>
    <mergeCell ref="E120:F120"/>
    <mergeCell ref="A40:F40"/>
    <mergeCell ref="A41:B41"/>
    <mergeCell ref="C41:D41"/>
    <mergeCell ref="E41:F41"/>
    <mergeCell ref="A80:F80"/>
    <mergeCell ref="A81:F81"/>
    <mergeCell ref="A82:B82"/>
    <mergeCell ref="C82:D82"/>
    <mergeCell ref="E82:F82"/>
    <mergeCell ref="A118:F118"/>
    <mergeCell ref="A119:F119"/>
    <mergeCell ref="A39:F39"/>
    <mergeCell ref="A1:F1"/>
    <mergeCell ref="A2:F2"/>
    <mergeCell ref="A3:B3"/>
    <mergeCell ref="C3:D3"/>
    <mergeCell ref="E3:F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П.З.</vt:lpstr>
      <vt:lpstr>Инструкция</vt:lpstr>
      <vt:lpstr>1</vt:lpstr>
      <vt:lpstr>2</vt:lpstr>
      <vt:lpstr>3</vt:lpstr>
      <vt:lpstr>4</vt:lpstr>
      <vt:lpstr>5</vt:lpstr>
      <vt:lpstr>Списки</vt:lpstr>
      <vt:lpstr>2 и Н.А</vt:lpstr>
      <vt:lpstr>Период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Зам.директора</cp:lastModifiedBy>
  <cp:lastPrinted>2020-09-16T19:02:36Z</cp:lastPrinted>
  <dcterms:created xsi:type="dcterms:W3CDTF">2019-12-07T14:41:07Z</dcterms:created>
  <dcterms:modified xsi:type="dcterms:W3CDTF">2020-09-17T08:13:26Z</dcterms:modified>
</cp:coreProperties>
</file>